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tabRatio="813" activeTab="0"/>
  </bookViews>
  <sheets>
    <sheet name="Inicio" sheetId="1" r:id="rId1"/>
    <sheet name="Fuente" sheetId="2" r:id="rId2"/>
    <sheet name="1.1.1" sheetId="3" r:id="rId3"/>
    <sheet name="1.1.2" sheetId="4" r:id="rId4"/>
    <sheet name="1.1.3" sheetId="5" r:id="rId5"/>
    <sheet name="1.1.4" sheetId="6" r:id="rId6"/>
    <sheet name="1.1.5" sheetId="7" r:id="rId7"/>
    <sheet name="1.1.6" sheetId="8" r:id="rId8"/>
    <sheet name="1.2.1" sheetId="9" r:id="rId9"/>
    <sheet name="1.2.2" sheetId="10" r:id="rId10"/>
    <sheet name="2.1.1" sheetId="11" r:id="rId11"/>
    <sheet name="2.1.2" sheetId="12" r:id="rId12"/>
    <sheet name="2.1.3" sheetId="13" r:id="rId13"/>
    <sheet name="2.1.4" sheetId="14" r:id="rId14"/>
    <sheet name="2.2.1" sheetId="15" r:id="rId15"/>
    <sheet name="3.1.1" sheetId="16" r:id="rId16"/>
    <sheet name="3.1.2" sheetId="17" r:id="rId17"/>
    <sheet name="3.1.3" sheetId="18" r:id="rId18"/>
    <sheet name="3.2.1" sheetId="19" r:id="rId19"/>
    <sheet name="4.1.1" sheetId="20" r:id="rId20"/>
    <sheet name="4.1.2" sheetId="21" r:id="rId21"/>
    <sheet name="4.1.3" sheetId="22" r:id="rId22"/>
    <sheet name="4.1.4" sheetId="23" r:id="rId23"/>
    <sheet name="4.2.1" sheetId="24" r:id="rId24"/>
  </sheets>
  <definedNames>
    <definedName name="_xlnm.Print_Area" localSheetId="2">'1.1.1'!#REF!</definedName>
    <definedName name="_xlnm.Print_Area" localSheetId="3">'1.1.2'!#REF!</definedName>
    <definedName name="_xlnm.Print_Area" localSheetId="10">'2.1.1'!#REF!</definedName>
    <definedName name="_xlnm.Print_Area" localSheetId="1">'Fuente'!$A$3:$L$5</definedName>
    <definedName name="_xlnm.Print_Area" localSheetId="0">'Inicio'!$A$1:$J$42</definedName>
  </definedNames>
  <calcPr fullCalcOnLoad="1"/>
</workbook>
</file>

<file path=xl/sharedStrings.xml><?xml version="1.0" encoding="utf-8"?>
<sst xmlns="http://schemas.openxmlformats.org/spreadsheetml/2006/main" count="1870" uniqueCount="188">
  <si>
    <t>FUENTE</t>
  </si>
  <si>
    <t>Fuente</t>
  </si>
  <si>
    <t>Total Universidades</t>
  </si>
  <si>
    <t>Ambos Sexos</t>
  </si>
  <si>
    <t>Mujeres</t>
  </si>
  <si>
    <t>Hombres</t>
  </si>
  <si>
    <t>.</t>
  </si>
  <si>
    <t>380 - Derecho</t>
  </si>
  <si>
    <t xml:space="preserve">   Total Universidades</t>
  </si>
  <si>
    <t xml:space="preserve">      Total Centros</t>
  </si>
  <si>
    <t xml:space="preserve">      Centros propios</t>
  </si>
  <si>
    <t xml:space="preserve">      Centros adscritos</t>
  </si>
  <si>
    <t xml:space="preserve">   Universidades públicas</t>
  </si>
  <si>
    <t xml:space="preserve">   Universidades privadas</t>
  </si>
  <si>
    <t xml:space="preserve">   Todas las edades</t>
  </si>
  <si>
    <t xml:space="preserve">   De 18 a 21 años</t>
  </si>
  <si>
    <t xml:space="preserve">   De 22 a 25 años</t>
  </si>
  <si>
    <t xml:space="preserve">   De 26 a 30 años</t>
  </si>
  <si>
    <t xml:space="preserve">   Más de 30 años</t>
  </si>
  <si>
    <t xml:space="preserve">   TOTAL</t>
  </si>
  <si>
    <t xml:space="preserve">   España</t>
  </si>
  <si>
    <t xml:space="preserve">   Unión Europea (28)</t>
  </si>
  <si>
    <t xml:space="preserve">   Resto de Europa</t>
  </si>
  <si>
    <t xml:space="preserve">   EE.UU. y Canadá</t>
  </si>
  <si>
    <t xml:space="preserve">   América Latina y Caribe</t>
  </si>
  <si>
    <t xml:space="preserve">   Norte de África</t>
  </si>
  <si>
    <t xml:space="preserve">   Resto de África</t>
  </si>
  <si>
    <t xml:space="preserve">   Asia y Oceanía</t>
  </si>
  <si>
    <t>Curso 2014/2015</t>
  </si>
  <si>
    <t>ESTADÍSTICA DE ESTUDIANTES UNIVERSITARIOS</t>
  </si>
  <si>
    <t>Estudiantes matriculados</t>
  </si>
  <si>
    <t>Unidades: Estudiantes matriculados</t>
  </si>
  <si>
    <t xml:space="preserve"> Universidades públicas</t>
  </si>
  <si>
    <t xml:space="preserve"> Universidades privadas</t>
  </si>
  <si>
    <t>Unidades: Estudiantes egresados</t>
  </si>
  <si>
    <t>Estudiantes egresados</t>
  </si>
  <si>
    <t>Total</t>
  </si>
  <si>
    <t>[5-6)</t>
  </si>
  <si>
    <t>[6-7)</t>
  </si>
  <si>
    <t>[7-8)</t>
  </si>
  <si>
    <t>[8-9)</t>
  </si>
  <si>
    <t>[9-10]</t>
  </si>
  <si>
    <t>No Consta</t>
  </si>
  <si>
    <t xml:space="preserve">   Total</t>
  </si>
  <si>
    <t xml:space="preserve">      Otras unidades</t>
  </si>
  <si>
    <t xml:space="preserve">   De 25 a 30 años</t>
  </si>
  <si>
    <t xml:space="preserve">   De 31 a 40 años</t>
  </si>
  <si>
    <t xml:space="preserve">   Más de 40 años</t>
  </si>
  <si>
    <t>Estudios de Grado y 1º y 2º Ciclo</t>
  </si>
  <si>
    <t xml:space="preserve">   Andalucía</t>
  </si>
  <si>
    <t xml:space="preserve">   Aragón</t>
  </si>
  <si>
    <t xml:space="preserve">   Asturias (Principado de)</t>
  </si>
  <si>
    <t xml:space="preserve">   Balears (Illes)</t>
  </si>
  <si>
    <t xml:space="preserve">   Canarias</t>
  </si>
  <si>
    <t xml:space="preserve">   Cantabria</t>
  </si>
  <si>
    <t xml:space="preserve">   Castilla - La Mancha</t>
  </si>
  <si>
    <t xml:space="preserve">   Castilla y León</t>
  </si>
  <si>
    <t xml:space="preserve">   Comunitat Valenciana</t>
  </si>
  <si>
    <t xml:space="preserve">   Estado</t>
  </si>
  <si>
    <t xml:space="preserve">   Extremadura</t>
  </si>
  <si>
    <t xml:space="preserve">   Galicia</t>
  </si>
  <si>
    <t xml:space="preserve">   Murcia (Región de)</t>
  </si>
  <si>
    <t xml:space="preserve">   Navarra (Comunidad Foral de)</t>
  </si>
  <si>
    <t xml:space="preserve">   País Vasco</t>
  </si>
  <si>
    <t>Nacional</t>
  </si>
  <si>
    <t>CCAA</t>
  </si>
  <si>
    <t>Estudios de Máster</t>
  </si>
  <si>
    <t>La estadística de Estudiantes Universitarios está recogida en el Plan Estadístico Nacional y aporta información sobre el número de estudiantes matriculados y egresados, así como su género, edad, nacionalidad, lugar de residencia habitual, en el caso de los egresados, tramo de nota del expediente académico, etc.</t>
  </si>
  <si>
    <t>Metodología</t>
  </si>
  <si>
    <t>Fuente: Ministerio de Educación, Cultura y Deporte</t>
  </si>
  <si>
    <t xml:space="preserve">1. Unidades de análisis: Todas las universidades españolas, tanto públicas como privadas, y todos sus centros, propios y adscritos, ubicados en el estado español, que se encuentren en situación de impartir y expedir títulos oficiales. </t>
  </si>
  <si>
    <t xml:space="preserve">2. Ámbito de la estadística: </t>
  </si>
  <si>
    <t>a) Poblacional: Se extiende a todas las universidades, cualquiera que sea su titularidad. Se recogerán todos los estudiantes universitarios de Primer y Segundo Ciclo, Grado y Máster que han estado matriculados en estudios conducentes a la obtención de títulos oficiales y los que han sido titulados.</t>
  </si>
  <si>
    <t>c) Temporal: El periodo de referencia es anual. Los datos de matriculados y egresados corresponden al curso académico 2014-15, que se extiende desde octubre del 2014 hasta septiembre del 2015.</t>
  </si>
  <si>
    <t xml:space="preserve">b) Territorial: Comprende todo el territorio nacional. </t>
  </si>
  <si>
    <t xml:space="preserve">Conceptos básicos: </t>
  </si>
  <si>
    <t>Estudiante universitario: Es la persona que se encuentra matriculada, en la fecha de referencia, en una titulación de primer y segundo ciclo, grado, máster o programa de doctorado en alguna universidad española.</t>
  </si>
  <si>
    <t xml:space="preserve">Estudiante egresado: aquel que ha completado con éxito todos los créditos del plan de estudios en el que está matriculado. </t>
  </si>
  <si>
    <t>Estudiante universitario de nuevo ingreso en el estudio de Grado: Es la persona que accede por primera vez, en la fecha de referencia, a una titulación de grado en alguna universidad española.</t>
  </si>
  <si>
    <t>Derecho -380</t>
  </si>
  <si>
    <t xml:space="preserve">Estudiantes matriculados </t>
  </si>
  <si>
    <t>Volver a Inicio</t>
  </si>
  <si>
    <t xml:space="preserve">Estadística de Estudiantes Universitarios </t>
  </si>
  <si>
    <t/>
  </si>
  <si>
    <t>Todas las edades</t>
  </si>
  <si>
    <t>Menos de 25</t>
  </si>
  <si>
    <t>De 25 a 30 años</t>
  </si>
  <si>
    <t>De 31 a 40 años</t>
  </si>
  <si>
    <t>Más de 40 años</t>
  </si>
  <si>
    <t>Curso 2013/2014</t>
  </si>
  <si>
    <t>Curso 2012/2013</t>
  </si>
  <si>
    <t>Curso 2011/2012</t>
  </si>
  <si>
    <t>Curso 2010/2011</t>
  </si>
  <si>
    <t>Curso 2009/2010</t>
  </si>
  <si>
    <t>Curso 2008/2009</t>
  </si>
  <si>
    <t>Serie 2014/2015 - 2008/2009</t>
  </si>
  <si>
    <t xml:space="preserve">   EE.UU. y Canadá *</t>
  </si>
  <si>
    <t xml:space="preserve">   América Latina y Caribe *</t>
  </si>
  <si>
    <t xml:space="preserve">    * Hasta el curso 2011/2012 se recogia como América del Norte y se desglosaba entre América Central y América del Sur</t>
  </si>
  <si>
    <t>Evolución anual de alumnos matriculados en Derecho</t>
  </si>
  <si>
    <t xml:space="preserve">   Menos de 25</t>
  </si>
  <si>
    <t>Evolución anual de alumnos egresados en Estudios de Master en Derecho</t>
  </si>
  <si>
    <t>(*) En curso 2008/2009 los intervalos de edad no son coincidentes</t>
  </si>
  <si>
    <t>Evolución anual de alumnos matriculados en Estudios de Master en Derecho</t>
  </si>
  <si>
    <t xml:space="preserve">Curso 2008/2009 </t>
  </si>
  <si>
    <t xml:space="preserve">Unidades: Estudiantes matriculados </t>
  </si>
  <si>
    <t>Distribución del número total de estudiantes egresados por ámbito de estudio y nota media del expediente</t>
  </si>
  <si>
    <t>Número total de estudiantes egresados en Derecho por comunidad autónoma</t>
  </si>
  <si>
    <t>(2) Se incluye la UDIMA</t>
  </si>
  <si>
    <t>(1) Incluye la UOC</t>
  </si>
  <si>
    <t>(3) Incluye la UNIR</t>
  </si>
  <si>
    <t>(4) UNED</t>
  </si>
  <si>
    <r>
      <t xml:space="preserve">   Cataluña </t>
    </r>
    <r>
      <rPr>
        <b/>
        <vertAlign val="subscript"/>
        <sz val="9"/>
        <rFont val="Verdana"/>
        <family val="2"/>
      </rPr>
      <t>(1)</t>
    </r>
  </si>
  <si>
    <r>
      <t xml:space="preserve">   Madrid (Comunidad de) </t>
    </r>
    <r>
      <rPr>
        <b/>
        <vertAlign val="subscript"/>
        <sz val="9"/>
        <rFont val="Verdana"/>
        <family val="2"/>
      </rPr>
      <t>(2)</t>
    </r>
  </si>
  <si>
    <r>
      <t xml:space="preserve">   Rioja (La) </t>
    </r>
    <r>
      <rPr>
        <b/>
        <vertAlign val="subscript"/>
        <sz val="9"/>
        <rFont val="Verdana"/>
        <family val="2"/>
      </rPr>
      <t>(3)</t>
    </r>
  </si>
  <si>
    <r>
      <t xml:space="preserve">   Estado </t>
    </r>
    <r>
      <rPr>
        <b/>
        <vertAlign val="subscript"/>
        <sz val="9"/>
        <rFont val="Verdana"/>
        <family val="2"/>
      </rPr>
      <t>(4)</t>
    </r>
  </si>
  <si>
    <t>Número de estudiantes matriculados en estudios de master por comunidad autónoma.</t>
  </si>
  <si>
    <t>(1) Incluye U. Internacional de Andalucía</t>
  </si>
  <si>
    <r>
      <t xml:space="preserve">   Andalucía </t>
    </r>
    <r>
      <rPr>
        <b/>
        <vertAlign val="subscript"/>
        <sz val="9"/>
        <rFont val="Verdana"/>
        <family val="2"/>
      </rPr>
      <t>(1)</t>
    </r>
  </si>
  <si>
    <r>
      <t xml:space="preserve">   Comunitat Valenciana </t>
    </r>
    <r>
      <rPr>
        <b/>
        <vertAlign val="subscript"/>
        <sz val="9"/>
        <rFont val="Verdana"/>
        <family val="2"/>
      </rPr>
      <t>(4)</t>
    </r>
  </si>
  <si>
    <r>
      <t xml:space="preserve">   Castilla y León </t>
    </r>
    <r>
      <rPr>
        <b/>
        <vertAlign val="subscript"/>
        <sz val="9"/>
        <rFont val="Verdana"/>
        <family val="2"/>
      </rPr>
      <t>(2)</t>
    </r>
  </si>
  <si>
    <r>
      <t xml:space="preserve">   Cataluña </t>
    </r>
    <r>
      <rPr>
        <b/>
        <vertAlign val="subscript"/>
        <sz val="9"/>
        <rFont val="Verdana"/>
        <family val="2"/>
      </rPr>
      <t>(3)</t>
    </r>
  </si>
  <si>
    <t>(2) Incluye U. Isabel I de Castilla</t>
  </si>
  <si>
    <r>
      <t xml:space="preserve">   Madrid (Comunidad de) </t>
    </r>
    <r>
      <rPr>
        <b/>
        <vertAlign val="subscript"/>
        <sz val="9"/>
        <rFont val="Verdana"/>
        <family val="2"/>
      </rPr>
      <t>(5)</t>
    </r>
  </si>
  <si>
    <r>
      <t xml:space="preserve">   Rioja (La) </t>
    </r>
    <r>
      <rPr>
        <b/>
        <vertAlign val="subscript"/>
        <sz val="9"/>
        <rFont val="Verdana"/>
        <family val="2"/>
      </rPr>
      <t>(6)</t>
    </r>
  </si>
  <si>
    <r>
      <t xml:space="preserve">   Estado </t>
    </r>
    <r>
      <rPr>
        <b/>
        <vertAlign val="subscript"/>
        <sz val="9"/>
        <rFont val="Verdana"/>
        <family val="2"/>
      </rPr>
      <t>(7)</t>
    </r>
  </si>
  <si>
    <t>(3) Incluye U. Oberta de Catalunya</t>
  </si>
  <si>
    <t>(4)Incluye U. Internacional Valenciana</t>
  </si>
  <si>
    <t>(5) Incluye Universidad a Distancia de Madrid y Universidad Internacional Menéndez Pelayo</t>
  </si>
  <si>
    <t>(6) Incluye U. Internacional de La Rioja</t>
  </si>
  <si>
    <t>(7) UNED</t>
  </si>
  <si>
    <t>Número total de estudiantes egresados por Comunidades Autónomas</t>
  </si>
  <si>
    <t>Estudios de Grado</t>
  </si>
  <si>
    <t>Unidades: Estudiantes de nuevo ingreso en el estudio</t>
  </si>
  <si>
    <t xml:space="preserve">   Cataluña </t>
  </si>
  <si>
    <t xml:space="preserve">   Madrid (Comunidad de) </t>
  </si>
  <si>
    <t xml:space="preserve">   Rioja (La) </t>
  </si>
  <si>
    <t xml:space="preserve">Estudios de Grado </t>
  </si>
  <si>
    <t>Número total de estudiantes matriculados en Derecho por comunidad autónoma.</t>
  </si>
  <si>
    <t xml:space="preserve">Número total de estudiantes matriculados,  por tipo de universidad, tipo de centro y  sexo </t>
  </si>
  <si>
    <t xml:space="preserve">1.1.1. Número total de estudiantes matriculados,  por tipo de universidad, tipo de centro y  sexo </t>
  </si>
  <si>
    <t xml:space="preserve">Número total de estudiantes matriculados,  por grupo de edad y sexo </t>
  </si>
  <si>
    <t>1.1.2. Número total de estudiantes matriculados,  por grupo de edad y sexo</t>
  </si>
  <si>
    <t xml:space="preserve">Número total de estudiantes matriculados, por nacionalidad (regiones) y sexo </t>
  </si>
  <si>
    <t xml:space="preserve">1.1.3. Número total de estudiantes matriculados, por nacionalidad (regiones) y sexo </t>
  </si>
  <si>
    <t>Número de estudiantes matriculados de nuevo ingreso en estudios de Grado por tipo de universidad, tipo de centro y sexo</t>
  </si>
  <si>
    <t>1.1.4. Número de estudiantes matriculados de nuevo ingreso en estudios de Grado por tipo de universidad, tipo de centro y sexo</t>
  </si>
  <si>
    <t xml:space="preserve">Número de estudiantes matriculados de nuevo ingreso en estudios de Grado por grupo de edad y sexo </t>
  </si>
  <si>
    <t xml:space="preserve">1.1.5. Número de estudiantes matriculados de nuevo ingreso en estudios de Grado por grupo de edad y sexo </t>
  </si>
  <si>
    <t xml:space="preserve">Número de estudiantes matriculados de nuevo ingreso en estudios de Grado por nacionalidad (regiones) y sexo </t>
  </si>
  <si>
    <t xml:space="preserve">1.1.6. Número de estudiantes matriculados de nuevo ingreso en estudios de Grado por nacionalidad (regiones) y sexo </t>
  </si>
  <si>
    <t>1.2.1. Número total de estudiantes matriculados en Derecho por comunidad autónoma</t>
  </si>
  <si>
    <t>Número de estudiantes matriculados de nuevo ingreso en estudios de Grado por sexo y comunidad autónoma.</t>
  </si>
  <si>
    <t>1.2.2. Número de estudiantes matriculados de nuevo ingreso en estudios de Grado por sexo y comunidad autónoma.</t>
  </si>
  <si>
    <t xml:space="preserve">Número total de estudiantes egresados, por tipo de universidad, tipo de centro y sexo </t>
  </si>
  <si>
    <t>2.1.1. Número total de estudiantes egresados, por tipo de universidad, tipo de centro y sexo</t>
  </si>
  <si>
    <t>Evolución anual de alumnos matriculados en Derecho por CCAA</t>
  </si>
  <si>
    <t>Evolución anual de alumnos matriculados de nuevo ingreso en estudios de Grado en Derecho  por sexo y comunidad autónoma.por CCAA</t>
  </si>
  <si>
    <t xml:space="preserve">Número total de estudiantes egresados, por grupo de edad y sexo </t>
  </si>
  <si>
    <t xml:space="preserve">2.1.2. Número total de estudiantes egresados, por grupo de edad y sexo </t>
  </si>
  <si>
    <t>Número total de estudiantes egresados, por nacionalidad (regiones) y  sexo</t>
  </si>
  <si>
    <t>2.1.3. Número total de estudiantes egresados, por nacionalidad (regiones) y  sexo</t>
  </si>
  <si>
    <t>Número total de estudiantes egresados, por  nota media del expediente</t>
  </si>
  <si>
    <t>Distribución del número total de estudiantes egresados por  nota media del expediente</t>
  </si>
  <si>
    <t>2.1.4. Número total de estudiantes egresados, por  nota media del expediente</t>
  </si>
  <si>
    <t>2.2.1. Número total de estudiantes egresados en Derecho por comunidad autónoma</t>
  </si>
  <si>
    <t>Evolución anual de alumnos egresados en Derecho por CCAA</t>
  </si>
  <si>
    <t>Número total de estudiantes matriculados, por tipo de universidad, tipo de centro y sexo</t>
  </si>
  <si>
    <t>3.1.1. Número total de estudiantes matriculados, por tipo de universidad, tipo de centro y sexo</t>
  </si>
  <si>
    <t xml:space="preserve">Número total de estudiantes matriculados, por grupo de edad y sexo </t>
  </si>
  <si>
    <t xml:space="preserve">3.1.2. Número total de estudiantes matriculados, por grupo de edad y sexo </t>
  </si>
  <si>
    <t xml:space="preserve">Número total de estudiantes matriculados, por nacionalidad (regiones) y  sexo </t>
  </si>
  <si>
    <t xml:space="preserve">3.1.3. Número total de estudiantes matriculados, por nacionalidad (regiones) y  sexo </t>
  </si>
  <si>
    <t>3.2.1. Número de estudiantes matriculados en estudios de master por comunidad autónoma</t>
  </si>
  <si>
    <t>Número total de estudiantes egresados por tipo de universidad, tipo de centro y sexo</t>
  </si>
  <si>
    <t>4.1.1. Número total de estudiantes egresados por tipo de universidad, tipo de centro y sexo</t>
  </si>
  <si>
    <t>Número total de estudiantes egresados, por grupo de edad y sexo</t>
  </si>
  <si>
    <t>4.1.2. Número total de estudiantes egresados, por grupo de edad y sexo</t>
  </si>
  <si>
    <t>Número total de estudiantes egresados, por nacionalidad (regiones) y sexo</t>
  </si>
  <si>
    <t>4.1.3. Número total de estudiantes egresados, por nacionalidad (regiones) y sexo</t>
  </si>
  <si>
    <t>Número total de estudiantes egresados nota media del expediente</t>
  </si>
  <si>
    <t>4.1.4Número total de estudiantes egresados nota media del expediente</t>
  </si>
  <si>
    <t>4.2.1. Número total de estudiantes egresados por Comunidades Autónomas</t>
  </si>
  <si>
    <t>Evolución anual de alumnos matriculados en Estudios de Máster en Derecho por CCAA</t>
  </si>
  <si>
    <t>Evolución anual de alumnos egresados en Estudios de Máster en Derecho por CCAA</t>
  </si>
  <si>
    <t>Serie 2016/2017 - 2008/2009</t>
  </si>
  <si>
    <t>Curso 2016/2017</t>
  </si>
  <si>
    <t>Curso 2015/2016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</si>
</sst>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[$-C0A]dddd\,\ dd&quot; de &quot;mmmm&quot; de &quot;yyyy"/>
    <numFmt numFmtId="174" formatCode="#,##0.0"/>
    <numFmt numFmtId="175" formatCode="0.000%"/>
    <numFmt numFmtId="176" formatCode="0.0000%"/>
    <numFmt numFmtId="177" formatCode="0.00000%"/>
  </numFmts>
  <fonts count="53">
    <font>
      <sz val="10"/>
      <name val="Arial"/>
      <family val="0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u val="single"/>
      <sz val="9"/>
      <color indexed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sz val="8"/>
      <name val="Verdana"/>
      <family val="2"/>
    </font>
    <font>
      <b/>
      <vertAlign val="subscript"/>
      <sz val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u val="single"/>
      <sz val="11"/>
      <color indexed="12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b/>
      <sz val="12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2"/>
      <color theme="3" tint="0.399949997663497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8" borderId="0" applyNumberFormat="0" applyBorder="0" applyAlignment="0" applyProtection="0"/>
    <xf numFmtId="0" fontId="39" fillId="13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4" fillId="17" borderId="1" applyNumberFormat="0" applyAlignment="0" applyProtection="0"/>
    <xf numFmtId="0" fontId="41" fillId="18" borderId="2" applyNumberFormat="0" applyAlignment="0" applyProtection="0"/>
    <xf numFmtId="0" fontId="5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3" fillId="24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45" fillId="17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  <xf numFmtId="0" fontId="52" fillId="28" borderId="10">
      <alignment horizontal="center" vertical="center"/>
      <protection/>
    </xf>
  </cellStyleXfs>
  <cellXfs count="171">
    <xf numFmtId="0" fontId="0" fillId="0" borderId="0" xfId="0" applyAlignment="1">
      <alignment/>
    </xf>
    <xf numFmtId="0" fontId="6" fillId="29" borderId="0" xfId="0" applyFont="1" applyFill="1" applyBorder="1" applyAlignment="1">
      <alignment/>
    </xf>
    <xf numFmtId="0" fontId="7" fillId="29" borderId="0" xfId="0" applyFont="1" applyFill="1" applyBorder="1" applyAlignment="1">
      <alignment/>
    </xf>
    <xf numFmtId="0" fontId="8" fillId="29" borderId="0" xfId="0" applyFont="1" applyFill="1" applyBorder="1" applyAlignment="1">
      <alignment/>
    </xf>
    <xf numFmtId="0" fontId="9" fillId="29" borderId="0" xfId="0" applyFont="1" applyFill="1" applyBorder="1" applyAlignment="1">
      <alignment/>
    </xf>
    <xf numFmtId="0" fontId="7" fillId="29" borderId="0" xfId="0" applyFont="1" applyFill="1" applyAlignment="1">
      <alignment/>
    </xf>
    <xf numFmtId="0" fontId="10" fillId="29" borderId="0" xfId="0" applyFont="1" applyFill="1" applyBorder="1" applyAlignment="1">
      <alignment/>
    </xf>
    <xf numFmtId="0" fontId="11" fillId="29" borderId="0" xfId="45" applyFont="1" applyFill="1" applyAlignment="1" applyProtection="1">
      <alignment/>
      <protection/>
    </xf>
    <xf numFmtId="0" fontId="12" fillId="29" borderId="0" xfId="0" applyFont="1" applyFill="1" applyBorder="1" applyAlignment="1">
      <alignment/>
    </xf>
    <xf numFmtId="0" fontId="12" fillId="29" borderId="0" xfId="0" applyFont="1" applyFill="1" applyBorder="1" applyAlignment="1">
      <alignment horizontal="center"/>
    </xf>
    <xf numFmtId="0" fontId="13" fillId="29" borderId="0" xfId="0" applyFont="1" applyFill="1" applyBorder="1" applyAlignment="1">
      <alignment/>
    </xf>
    <xf numFmtId="0" fontId="11" fillId="29" borderId="0" xfId="45" applyFont="1" applyFill="1" applyAlignment="1" applyProtection="1">
      <alignment horizontal="left"/>
      <protection/>
    </xf>
    <xf numFmtId="0" fontId="13" fillId="29" borderId="0" xfId="0" applyFont="1" applyFill="1" applyBorder="1" applyAlignment="1">
      <alignment horizontal="center" vertical="center" wrapText="1"/>
    </xf>
    <xf numFmtId="0" fontId="12" fillId="29" borderId="0" xfId="0" applyFont="1" applyFill="1" applyAlignment="1">
      <alignment/>
    </xf>
    <xf numFmtId="0" fontId="13" fillId="29" borderId="0" xfId="0" applyFont="1" applyFill="1" applyAlignment="1">
      <alignment wrapText="1"/>
    </xf>
    <xf numFmtId="0" fontId="12" fillId="29" borderId="0" xfId="0" applyFont="1" applyFill="1" applyAlignment="1">
      <alignment horizontal="left"/>
    </xf>
    <xf numFmtId="0" fontId="12" fillId="29" borderId="0" xfId="0" applyFont="1" applyFill="1" applyAlignment="1">
      <alignment wrapText="1"/>
    </xf>
    <xf numFmtId="0" fontId="13" fillId="29" borderId="11" xfId="0" applyFont="1" applyFill="1" applyBorder="1" applyAlignment="1">
      <alignment horizontal="left" vertical="center" wrapText="1"/>
    </xf>
    <xf numFmtId="0" fontId="12" fillId="29" borderId="0" xfId="0" applyFont="1" applyFill="1" applyBorder="1" applyAlignment="1">
      <alignment horizontal="left"/>
    </xf>
    <xf numFmtId="0" fontId="13" fillId="29" borderId="12" xfId="0" applyFont="1" applyFill="1" applyBorder="1" applyAlignment="1">
      <alignment horizontal="center" vertical="center" wrapText="1"/>
    </xf>
    <xf numFmtId="0" fontId="13" fillId="29" borderId="13" xfId="0" applyFont="1" applyFill="1" applyBorder="1" applyAlignment="1">
      <alignment horizontal="left" vertical="center" wrapText="1"/>
    </xf>
    <xf numFmtId="0" fontId="12" fillId="29" borderId="12" xfId="0" applyFont="1" applyFill="1" applyBorder="1" applyAlignment="1">
      <alignment/>
    </xf>
    <xf numFmtId="3" fontId="12" fillId="29" borderId="14" xfId="0" applyNumberFormat="1" applyFont="1" applyFill="1" applyBorder="1" applyAlignment="1">
      <alignment/>
    </xf>
    <xf numFmtId="3" fontId="12" fillId="29" borderId="12" xfId="0" applyNumberFormat="1" applyFont="1" applyFill="1" applyBorder="1" applyAlignment="1">
      <alignment/>
    </xf>
    <xf numFmtId="0" fontId="13" fillId="29" borderId="15" xfId="0" applyFont="1" applyFill="1" applyBorder="1" applyAlignment="1">
      <alignment horizontal="left" vertical="center" wrapText="1"/>
    </xf>
    <xf numFmtId="3" fontId="12" fillId="29" borderId="16" xfId="0" applyNumberFormat="1" applyFont="1" applyFill="1" applyBorder="1" applyAlignment="1">
      <alignment/>
    </xf>
    <xf numFmtId="3" fontId="12" fillId="29" borderId="17" xfId="0" applyNumberFormat="1" applyFont="1" applyFill="1" applyBorder="1" applyAlignment="1">
      <alignment/>
    </xf>
    <xf numFmtId="0" fontId="13" fillId="29" borderId="18" xfId="0" applyFont="1" applyFill="1" applyBorder="1" applyAlignment="1">
      <alignment horizontal="left" vertical="center" wrapText="1"/>
    </xf>
    <xf numFmtId="0" fontId="13" fillId="29" borderId="19" xfId="0" applyFont="1" applyFill="1" applyBorder="1" applyAlignment="1">
      <alignment horizontal="center" vertical="center" wrapText="1"/>
    </xf>
    <xf numFmtId="0" fontId="12" fillId="29" borderId="19" xfId="0" applyFont="1" applyFill="1" applyBorder="1" applyAlignment="1">
      <alignment/>
    </xf>
    <xf numFmtId="3" fontId="12" fillId="29" borderId="20" xfId="0" applyNumberFormat="1" applyFont="1" applyFill="1" applyBorder="1" applyAlignment="1">
      <alignment/>
    </xf>
    <xf numFmtId="3" fontId="12" fillId="29" borderId="21" xfId="0" applyNumberFormat="1" applyFont="1" applyFill="1" applyBorder="1" applyAlignment="1">
      <alignment/>
    </xf>
    <xf numFmtId="3" fontId="12" fillId="29" borderId="22" xfId="0" applyNumberFormat="1" applyFont="1" applyFill="1" applyBorder="1" applyAlignment="1">
      <alignment/>
    </xf>
    <xf numFmtId="3" fontId="12" fillId="29" borderId="19" xfId="0" applyNumberFormat="1" applyFont="1" applyFill="1" applyBorder="1" applyAlignment="1">
      <alignment/>
    </xf>
    <xf numFmtId="0" fontId="13" fillId="29" borderId="23" xfId="0" applyFont="1" applyFill="1" applyBorder="1" applyAlignment="1">
      <alignment horizontal="center" vertical="center" wrapText="1"/>
    </xf>
    <xf numFmtId="0" fontId="12" fillId="29" borderId="23" xfId="0" applyFont="1" applyFill="1" applyBorder="1" applyAlignment="1">
      <alignment/>
    </xf>
    <xf numFmtId="3" fontId="12" fillId="29" borderId="24" xfId="0" applyNumberFormat="1" applyFont="1" applyFill="1" applyBorder="1" applyAlignment="1">
      <alignment/>
    </xf>
    <xf numFmtId="3" fontId="12" fillId="29" borderId="25" xfId="0" applyNumberFormat="1" applyFont="1" applyFill="1" applyBorder="1" applyAlignment="1">
      <alignment/>
    </xf>
    <xf numFmtId="3" fontId="12" fillId="29" borderId="26" xfId="0" applyNumberFormat="1" applyFont="1" applyFill="1" applyBorder="1" applyAlignment="1">
      <alignment/>
    </xf>
    <xf numFmtId="3" fontId="12" fillId="29" borderId="23" xfId="0" applyNumberFormat="1" applyFont="1" applyFill="1" applyBorder="1" applyAlignment="1">
      <alignment/>
    </xf>
    <xf numFmtId="0" fontId="13" fillId="29" borderId="0" xfId="0" applyFont="1" applyFill="1" applyBorder="1" applyAlignment="1">
      <alignment horizontal="left" vertical="center"/>
    </xf>
    <xf numFmtId="0" fontId="13" fillId="29" borderId="27" xfId="0" applyFont="1" applyFill="1" applyBorder="1" applyAlignment="1">
      <alignment horizontal="left" vertical="center" wrapText="1"/>
    </xf>
    <xf numFmtId="3" fontId="12" fillId="29" borderId="21" xfId="0" applyNumberFormat="1" applyFont="1" applyFill="1" applyBorder="1" applyAlignment="1">
      <alignment horizontal="right"/>
    </xf>
    <xf numFmtId="3" fontId="12" fillId="29" borderId="25" xfId="0" applyNumberFormat="1" applyFont="1" applyFill="1" applyBorder="1" applyAlignment="1">
      <alignment horizontal="right"/>
    </xf>
    <xf numFmtId="3" fontId="12" fillId="29" borderId="17" xfId="0" applyNumberFormat="1" applyFont="1" applyFill="1" applyBorder="1" applyAlignment="1">
      <alignment horizontal="right"/>
    </xf>
    <xf numFmtId="3" fontId="12" fillId="29" borderId="22" xfId="0" applyNumberFormat="1" applyFont="1" applyFill="1" applyBorder="1" applyAlignment="1">
      <alignment horizontal="right"/>
    </xf>
    <xf numFmtId="3" fontId="12" fillId="29" borderId="26" xfId="0" applyNumberFormat="1" applyFont="1" applyFill="1" applyBorder="1" applyAlignment="1">
      <alignment horizontal="right"/>
    </xf>
    <xf numFmtId="3" fontId="12" fillId="29" borderId="14" xfId="0" applyNumberFormat="1" applyFont="1" applyFill="1" applyBorder="1" applyAlignment="1">
      <alignment horizontal="right"/>
    </xf>
    <xf numFmtId="164" fontId="12" fillId="29" borderId="21" xfId="56" applyNumberFormat="1" applyFont="1" applyFill="1" applyBorder="1" applyAlignment="1">
      <alignment/>
    </xf>
    <xf numFmtId="164" fontId="12" fillId="29" borderId="22" xfId="56" applyNumberFormat="1" applyFont="1" applyFill="1" applyBorder="1" applyAlignment="1">
      <alignment/>
    </xf>
    <xf numFmtId="164" fontId="12" fillId="29" borderId="20" xfId="56" applyNumberFormat="1" applyFont="1" applyFill="1" applyBorder="1" applyAlignment="1">
      <alignment/>
    </xf>
    <xf numFmtId="3" fontId="12" fillId="29" borderId="15" xfId="0" applyNumberFormat="1" applyFont="1" applyFill="1" applyBorder="1" applyAlignment="1">
      <alignment/>
    </xf>
    <xf numFmtId="3" fontId="12" fillId="29" borderId="18" xfId="0" applyNumberFormat="1" applyFont="1" applyFill="1" applyBorder="1" applyAlignment="1">
      <alignment/>
    </xf>
    <xf numFmtId="0" fontId="13" fillId="29" borderId="28" xfId="0" applyFont="1" applyFill="1" applyBorder="1" applyAlignment="1">
      <alignment horizontal="left" vertical="center" wrapText="1"/>
    </xf>
    <xf numFmtId="3" fontId="12" fillId="29" borderId="28" xfId="0" applyNumberFormat="1" applyFont="1" applyFill="1" applyBorder="1" applyAlignment="1">
      <alignment/>
    </xf>
    <xf numFmtId="0" fontId="13" fillId="29" borderId="0" xfId="0" applyFont="1" applyFill="1" applyBorder="1" applyAlignment="1">
      <alignment horizontal="left" vertical="center" wrapText="1"/>
    </xf>
    <xf numFmtId="3" fontId="12" fillId="29" borderId="0" xfId="0" applyNumberFormat="1" applyFont="1" applyFill="1" applyBorder="1" applyAlignment="1">
      <alignment/>
    </xf>
    <xf numFmtId="164" fontId="12" fillId="29" borderId="0" xfId="56" applyNumberFormat="1" applyFont="1" applyFill="1" applyBorder="1" applyAlignment="1">
      <alignment/>
    </xf>
    <xf numFmtId="3" fontId="12" fillId="29" borderId="29" xfId="0" applyNumberFormat="1" applyFont="1" applyFill="1" applyBorder="1" applyAlignment="1">
      <alignment/>
    </xf>
    <xf numFmtId="3" fontId="12" fillId="29" borderId="30" xfId="0" applyNumberFormat="1" applyFont="1" applyFill="1" applyBorder="1" applyAlignment="1">
      <alignment/>
    </xf>
    <xf numFmtId="3" fontId="12" fillId="29" borderId="31" xfId="0" applyNumberFormat="1" applyFont="1" applyFill="1" applyBorder="1" applyAlignment="1">
      <alignment/>
    </xf>
    <xf numFmtId="0" fontId="13" fillId="29" borderId="0" xfId="0" applyFont="1" applyFill="1" applyBorder="1" applyAlignment="1">
      <alignment/>
    </xf>
    <xf numFmtId="0" fontId="12" fillId="29" borderId="0" xfId="0" applyFont="1" applyFill="1" applyAlignment="1">
      <alignment vertical="top" wrapText="1"/>
    </xf>
    <xf numFmtId="0" fontId="15" fillId="29" borderId="19" xfId="0" applyFont="1" applyFill="1" applyBorder="1" applyAlignment="1">
      <alignment horizontal="center" vertical="center" wrapText="1"/>
    </xf>
    <xf numFmtId="0" fontId="15" fillId="29" borderId="23" xfId="0" applyFont="1" applyFill="1" applyBorder="1" applyAlignment="1">
      <alignment horizontal="center" vertical="center" wrapText="1"/>
    </xf>
    <xf numFmtId="0" fontId="15" fillId="29" borderId="12" xfId="0" applyFont="1" applyFill="1" applyBorder="1" applyAlignment="1">
      <alignment horizontal="center" vertical="center" wrapText="1"/>
    </xf>
    <xf numFmtId="3" fontId="12" fillId="29" borderId="31" xfId="0" applyNumberFormat="1" applyFont="1" applyFill="1" applyBorder="1" applyAlignment="1">
      <alignment horizontal="right"/>
    </xf>
    <xf numFmtId="3" fontId="12" fillId="29" borderId="28" xfId="0" applyNumberFormat="1" applyFont="1" applyFill="1" applyBorder="1" applyAlignment="1">
      <alignment horizontal="right"/>
    </xf>
    <xf numFmtId="3" fontId="12" fillId="29" borderId="20" xfId="0" applyNumberFormat="1" applyFont="1" applyFill="1" applyBorder="1" applyAlignment="1">
      <alignment horizontal="right"/>
    </xf>
    <xf numFmtId="3" fontId="12" fillId="29" borderId="24" xfId="0" applyNumberFormat="1" applyFont="1" applyFill="1" applyBorder="1" applyAlignment="1">
      <alignment horizontal="right"/>
    </xf>
    <xf numFmtId="3" fontId="12" fillId="29" borderId="16" xfId="0" applyNumberFormat="1" applyFont="1" applyFill="1" applyBorder="1" applyAlignment="1">
      <alignment horizontal="right"/>
    </xf>
    <xf numFmtId="164" fontId="12" fillId="29" borderId="32" xfId="56" applyNumberFormat="1" applyFont="1" applyFill="1" applyBorder="1" applyAlignment="1">
      <alignment/>
    </xf>
    <xf numFmtId="0" fontId="12" fillId="29" borderId="0" xfId="0" applyFont="1" applyFill="1" applyAlignment="1">
      <alignment horizontal="left" vertical="top" wrapText="1"/>
    </xf>
    <xf numFmtId="0" fontId="12" fillId="29" borderId="0" xfId="0" applyFont="1" applyFill="1" applyAlignment="1">
      <alignment horizontal="left" wrapText="1"/>
    </xf>
    <xf numFmtId="0" fontId="17" fillId="0" borderId="33" xfId="0" applyFont="1" applyBorder="1" applyAlignment="1">
      <alignment horizontal="right"/>
    </xf>
    <xf numFmtId="3" fontId="12" fillId="29" borderId="19" xfId="0" applyNumberFormat="1" applyFont="1" applyFill="1" applyBorder="1" applyAlignment="1">
      <alignment horizontal="right"/>
    </xf>
    <xf numFmtId="3" fontId="12" fillId="29" borderId="23" xfId="0" applyNumberFormat="1" applyFont="1" applyFill="1" applyBorder="1" applyAlignment="1">
      <alignment horizontal="right"/>
    </xf>
    <xf numFmtId="3" fontId="12" fillId="29" borderId="12" xfId="0" applyNumberFormat="1" applyFont="1" applyFill="1" applyBorder="1" applyAlignment="1">
      <alignment horizontal="right"/>
    </xf>
    <xf numFmtId="164" fontId="12" fillId="29" borderId="18" xfId="56" applyNumberFormat="1" applyFont="1" applyFill="1" applyBorder="1" applyAlignment="1">
      <alignment horizontal="right" vertical="center" wrapText="1"/>
    </xf>
    <xf numFmtId="164" fontId="12" fillId="29" borderId="13" xfId="56" applyNumberFormat="1" applyFont="1" applyFill="1" applyBorder="1" applyAlignment="1">
      <alignment horizontal="right" vertical="center" wrapText="1"/>
    </xf>
    <xf numFmtId="0" fontId="15" fillId="29" borderId="11" xfId="0" applyFont="1" applyFill="1" applyBorder="1" applyAlignment="1">
      <alignment horizontal="center" vertical="center" wrapText="1"/>
    </xf>
    <xf numFmtId="164" fontId="12" fillId="29" borderId="15" xfId="56" applyNumberFormat="1" applyFont="1" applyFill="1" applyBorder="1" applyAlignment="1">
      <alignment horizontal="right" vertical="center" wrapText="1"/>
    </xf>
    <xf numFmtId="164" fontId="12" fillId="29" borderId="28" xfId="56" applyNumberFormat="1" applyFont="1" applyFill="1" applyBorder="1" applyAlignment="1">
      <alignment horizontal="right" vertical="center" wrapText="1"/>
    </xf>
    <xf numFmtId="0" fontId="18" fillId="29" borderId="0" xfId="0" applyFont="1" applyFill="1" applyBorder="1" applyAlignment="1">
      <alignment/>
    </xf>
    <xf numFmtId="164" fontId="12" fillId="29" borderId="15" xfId="56" applyNumberFormat="1" applyFont="1" applyFill="1" applyBorder="1" applyAlignment="1">
      <alignment/>
    </xf>
    <xf numFmtId="164" fontId="12" fillId="29" borderId="18" xfId="56" applyNumberFormat="1" applyFont="1" applyFill="1" applyBorder="1" applyAlignment="1">
      <alignment/>
    </xf>
    <xf numFmtId="164" fontId="12" fillId="29" borderId="13" xfId="56" applyNumberFormat="1" applyFont="1" applyFill="1" applyBorder="1" applyAlignment="1">
      <alignment/>
    </xf>
    <xf numFmtId="0" fontId="15" fillId="29" borderId="34" xfId="0" applyFont="1" applyFill="1" applyBorder="1" applyAlignment="1">
      <alignment horizontal="center" vertical="center" wrapText="1"/>
    </xf>
    <xf numFmtId="164" fontId="12" fillId="29" borderId="28" xfId="56" applyNumberFormat="1" applyFont="1" applyFill="1" applyBorder="1" applyAlignment="1">
      <alignment/>
    </xf>
    <xf numFmtId="3" fontId="12" fillId="29" borderId="27" xfId="0" applyNumberFormat="1" applyFont="1" applyFill="1" applyBorder="1" applyAlignment="1">
      <alignment horizontal="right"/>
    </xf>
    <xf numFmtId="3" fontId="12" fillId="29" borderId="27" xfId="0" applyNumberFormat="1" applyFont="1" applyFill="1" applyBorder="1" applyAlignment="1">
      <alignment/>
    </xf>
    <xf numFmtId="3" fontId="12" fillId="29" borderId="13" xfId="0" applyNumberFormat="1" applyFont="1" applyFill="1" applyBorder="1" applyAlignment="1">
      <alignment/>
    </xf>
    <xf numFmtId="3" fontId="12" fillId="29" borderId="15" xfId="0" applyNumberFormat="1" applyFont="1" applyFill="1" applyBorder="1" applyAlignment="1">
      <alignment horizontal="right"/>
    </xf>
    <xf numFmtId="3" fontId="12" fillId="29" borderId="18" xfId="0" applyNumberFormat="1" applyFont="1" applyFill="1" applyBorder="1" applyAlignment="1">
      <alignment horizontal="right"/>
    </xf>
    <xf numFmtId="3" fontId="12" fillId="29" borderId="13" xfId="0" applyNumberFormat="1" applyFont="1" applyFill="1" applyBorder="1" applyAlignment="1">
      <alignment horizontal="right"/>
    </xf>
    <xf numFmtId="3" fontId="12" fillId="29" borderId="35" xfId="0" applyNumberFormat="1" applyFont="1" applyFill="1" applyBorder="1" applyAlignment="1">
      <alignment horizontal="right"/>
    </xf>
    <xf numFmtId="3" fontId="12" fillId="29" borderId="36" xfId="0" applyNumberFormat="1" applyFont="1" applyFill="1" applyBorder="1" applyAlignment="1">
      <alignment horizontal="right"/>
    </xf>
    <xf numFmtId="3" fontId="12" fillId="29" borderId="37" xfId="0" applyNumberFormat="1" applyFont="1" applyFill="1" applyBorder="1" applyAlignment="1">
      <alignment horizontal="right"/>
    </xf>
    <xf numFmtId="3" fontId="12" fillId="29" borderId="38" xfId="0" applyNumberFormat="1" applyFont="1" applyFill="1" applyBorder="1" applyAlignment="1">
      <alignment horizontal="right"/>
    </xf>
    <xf numFmtId="0" fontId="12" fillId="29" borderId="0" xfId="0" applyFont="1" applyFill="1" applyBorder="1" applyAlignment="1">
      <alignment/>
    </xf>
    <xf numFmtId="164" fontId="12" fillId="29" borderId="28" xfId="56" applyNumberFormat="1" applyFont="1" applyFill="1" applyBorder="1" applyAlignment="1">
      <alignment horizontal="right"/>
    </xf>
    <xf numFmtId="0" fontId="2" fillId="29" borderId="0" xfId="45" applyFill="1" applyAlignment="1" applyProtection="1">
      <alignment horizontal="left" wrapText="1"/>
      <protection/>
    </xf>
    <xf numFmtId="164" fontId="12" fillId="29" borderId="11" xfId="56" applyNumberFormat="1" applyFont="1" applyFill="1" applyBorder="1" applyAlignment="1">
      <alignment/>
    </xf>
    <xf numFmtId="164" fontId="12" fillId="29" borderId="27" xfId="56" applyNumberFormat="1" applyFont="1" applyFill="1" applyBorder="1" applyAlignment="1">
      <alignment/>
    </xf>
    <xf numFmtId="164" fontId="12" fillId="29" borderId="39" xfId="56" applyNumberFormat="1" applyFont="1" applyFill="1" applyBorder="1" applyAlignment="1">
      <alignment/>
    </xf>
    <xf numFmtId="164" fontId="12" fillId="29" borderId="40" xfId="56" applyNumberFormat="1" applyFont="1" applyFill="1" applyBorder="1" applyAlignment="1">
      <alignment/>
    </xf>
    <xf numFmtId="164" fontId="12" fillId="29" borderId="17" xfId="56" applyNumberFormat="1" applyFont="1" applyFill="1" applyBorder="1" applyAlignment="1">
      <alignment/>
    </xf>
    <xf numFmtId="164" fontId="12" fillId="29" borderId="41" xfId="56" applyNumberFormat="1" applyFont="1" applyFill="1" applyBorder="1" applyAlignment="1">
      <alignment/>
    </xf>
    <xf numFmtId="164" fontId="12" fillId="29" borderId="16" xfId="56" applyNumberFormat="1" applyFont="1" applyFill="1" applyBorder="1" applyAlignment="1">
      <alignment/>
    </xf>
    <xf numFmtId="164" fontId="12" fillId="29" borderId="12" xfId="56" applyNumberFormat="1" applyFont="1" applyFill="1" applyBorder="1" applyAlignment="1">
      <alignment/>
    </xf>
    <xf numFmtId="164" fontId="12" fillId="29" borderId="19" xfId="56" applyNumberFormat="1" applyFont="1" applyFill="1" applyBorder="1" applyAlignment="1">
      <alignment/>
    </xf>
    <xf numFmtId="164" fontId="12" fillId="29" borderId="24" xfId="56" applyNumberFormat="1" applyFont="1" applyFill="1" applyBorder="1" applyAlignment="1">
      <alignment/>
    </xf>
    <xf numFmtId="164" fontId="12" fillId="29" borderId="23" xfId="56" applyNumberFormat="1" applyFont="1" applyFill="1" applyBorder="1" applyAlignment="1">
      <alignment/>
    </xf>
    <xf numFmtId="0" fontId="18" fillId="29" borderId="0" xfId="0" applyFont="1" applyFill="1" applyBorder="1" applyAlignment="1">
      <alignment/>
    </xf>
    <xf numFmtId="164" fontId="12" fillId="29" borderId="27" xfId="56" applyNumberFormat="1" applyFont="1" applyFill="1" applyBorder="1" applyAlignment="1">
      <alignment horizontal="right"/>
    </xf>
    <xf numFmtId="0" fontId="20" fillId="29" borderId="0" xfId="0" applyFont="1" applyFill="1" applyBorder="1" applyAlignment="1">
      <alignment/>
    </xf>
    <xf numFmtId="0" fontId="21" fillId="29" borderId="0" xfId="0" applyFont="1" applyFill="1" applyBorder="1" applyAlignment="1">
      <alignment/>
    </xf>
    <xf numFmtId="0" fontId="22" fillId="29" borderId="0" xfId="45" applyFont="1" applyFill="1" applyAlignment="1" applyProtection="1">
      <alignment horizontal="left"/>
      <protection/>
    </xf>
    <xf numFmtId="164" fontId="12" fillId="29" borderId="14" xfId="56" applyNumberFormat="1" applyFont="1" applyFill="1" applyBorder="1" applyAlignment="1">
      <alignment/>
    </xf>
    <xf numFmtId="0" fontId="15" fillId="29" borderId="42" xfId="0" applyFont="1" applyFill="1" applyBorder="1" applyAlignment="1">
      <alignment horizontal="center" vertical="center" wrapText="1"/>
    </xf>
    <xf numFmtId="164" fontId="12" fillId="29" borderId="31" xfId="56" applyNumberFormat="1" applyFont="1" applyFill="1" applyBorder="1" applyAlignment="1">
      <alignment/>
    </xf>
    <xf numFmtId="0" fontId="12" fillId="29" borderId="34" xfId="0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12" fillId="0" borderId="24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3" fontId="12" fillId="0" borderId="25" xfId="0" applyNumberFormat="1" applyFont="1" applyFill="1" applyBorder="1" applyAlignment="1">
      <alignment/>
    </xf>
    <xf numFmtId="3" fontId="12" fillId="0" borderId="17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12" fillId="0" borderId="22" xfId="0" applyNumberFormat="1" applyFont="1" applyFill="1" applyBorder="1" applyAlignment="1">
      <alignment/>
    </xf>
    <xf numFmtId="3" fontId="12" fillId="0" borderId="26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3" fontId="12" fillId="0" borderId="26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/>
    </xf>
    <xf numFmtId="3" fontId="12" fillId="0" borderId="30" xfId="0" applyNumberFormat="1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3" fontId="12" fillId="0" borderId="43" xfId="0" applyNumberFormat="1" applyFont="1" applyFill="1" applyBorder="1" applyAlignment="1">
      <alignment/>
    </xf>
    <xf numFmtId="3" fontId="12" fillId="0" borderId="44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164" fontId="12" fillId="29" borderId="11" xfId="56" applyNumberFormat="1" applyFont="1" applyFill="1" applyBorder="1" applyAlignment="1">
      <alignment horizontal="right" vertical="center" wrapText="1"/>
    </xf>
    <xf numFmtId="3" fontId="12" fillId="0" borderId="15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12" fillId="0" borderId="28" xfId="0" applyNumberFormat="1" applyFont="1" applyFill="1" applyBorder="1" applyAlignment="1">
      <alignment horizontal="right"/>
    </xf>
    <xf numFmtId="3" fontId="12" fillId="0" borderId="28" xfId="0" applyNumberFormat="1" applyFont="1" applyFill="1" applyBorder="1" applyAlignment="1">
      <alignment/>
    </xf>
    <xf numFmtId="164" fontId="12" fillId="29" borderId="0" xfId="0" applyNumberFormat="1" applyFont="1" applyFill="1" applyBorder="1" applyAlignment="1">
      <alignment/>
    </xf>
    <xf numFmtId="3" fontId="12" fillId="29" borderId="22" xfId="0" applyNumberFormat="1" applyFont="1" applyFill="1" applyBorder="1" applyAlignment="1">
      <alignment horizontal="center"/>
    </xf>
    <xf numFmtId="3" fontId="12" fillId="29" borderId="26" xfId="0" applyNumberFormat="1" applyFont="1" applyFill="1" applyBorder="1" applyAlignment="1">
      <alignment horizontal="center"/>
    </xf>
    <xf numFmtId="3" fontId="12" fillId="29" borderId="14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 horizontal="right"/>
    </xf>
    <xf numFmtId="3" fontId="12" fillId="0" borderId="29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/>
    </xf>
    <xf numFmtId="3" fontId="12" fillId="29" borderId="29" xfId="0" applyNumberFormat="1" applyFont="1" applyFill="1" applyBorder="1" applyAlignment="1">
      <alignment horizontal="right"/>
    </xf>
    <xf numFmtId="0" fontId="7" fillId="29" borderId="0" xfId="0" applyFont="1" applyFill="1" applyBorder="1" applyAlignment="1">
      <alignment horizontal="center"/>
    </xf>
    <xf numFmtId="0" fontId="11" fillId="29" borderId="0" xfId="45" applyFont="1" applyFill="1" applyAlignment="1" applyProtection="1">
      <alignment horizontal="left" wrapText="1"/>
      <protection/>
    </xf>
    <xf numFmtId="0" fontId="52" fillId="28" borderId="10" xfId="45" applyFont="1" applyFill="1" applyBorder="1" applyAlignment="1" applyProtection="1">
      <alignment horizontal="center" vertical="center"/>
      <protection/>
    </xf>
    <xf numFmtId="0" fontId="16" fillId="28" borderId="46" xfId="45" applyFont="1" applyFill="1" applyBorder="1" applyAlignment="1" applyProtection="1">
      <alignment horizontal="center" vertical="center"/>
      <protection/>
    </xf>
    <xf numFmtId="0" fontId="12" fillId="29" borderId="0" xfId="0" applyFont="1" applyFill="1" applyAlignment="1">
      <alignment vertical="top" wrapText="1"/>
    </xf>
    <xf numFmtId="0" fontId="12" fillId="29" borderId="0" xfId="0" applyFont="1" applyFill="1" applyAlignment="1">
      <alignment horizontal="left" vertical="top" wrapText="1"/>
    </xf>
    <xf numFmtId="0" fontId="14" fillId="29" borderId="0" xfId="0" applyFont="1" applyFill="1" applyAlignment="1">
      <alignment horizontal="left" wrapText="1"/>
    </xf>
    <xf numFmtId="0" fontId="6" fillId="29" borderId="0" xfId="0" applyFont="1" applyFill="1" applyBorder="1" applyAlignment="1">
      <alignment horizontal="center"/>
    </xf>
    <xf numFmtId="0" fontId="13" fillId="29" borderId="34" xfId="0" applyFont="1" applyFill="1" applyBorder="1" applyAlignment="1">
      <alignment horizontal="center" vertical="center" wrapText="1"/>
    </xf>
    <xf numFmtId="0" fontId="13" fillId="29" borderId="42" xfId="0" applyFont="1" applyFill="1" applyBorder="1" applyAlignment="1">
      <alignment horizontal="center" vertical="center" wrapText="1"/>
    </xf>
    <xf numFmtId="0" fontId="13" fillId="29" borderId="1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  <cellStyle name="volver Inicio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4</xdr:col>
      <xdr:colOff>400050</xdr:colOff>
      <xdr:row>5</xdr:row>
      <xdr:rowOff>19050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4"/>
        <a:stretch>
          <a:fillRect/>
        </a:stretch>
      </xdr:blipFill>
      <xdr:spPr>
        <a:xfrm>
          <a:off x="66675" y="57150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O46"/>
  <sheetViews>
    <sheetView tabSelected="1" zoomScalePageLayoutView="0" workbookViewId="0" topLeftCell="A1">
      <selection activeCell="E1" sqref="E1"/>
    </sheetView>
  </sheetViews>
  <sheetFormatPr defaultColWidth="11.421875" defaultRowHeight="12.75"/>
  <cols>
    <col min="1" max="1" width="6.57421875" style="8" customWidth="1"/>
    <col min="2" max="2" width="6.421875" style="8" customWidth="1"/>
    <col min="3" max="4" width="2.57421875" style="8" customWidth="1"/>
    <col min="5" max="16384" width="11.421875" style="8" customWidth="1"/>
  </cols>
  <sheetData>
    <row r="1" ht="15" customHeight="1"/>
    <row r="2" s="3" customFormat="1" ht="15" customHeight="1">
      <c r="F2" s="1" t="s">
        <v>29</v>
      </c>
    </row>
    <row r="3" ht="15" customHeight="1"/>
    <row r="4" spans="6:9" s="4" customFormat="1" ht="15" customHeight="1">
      <c r="F4" s="160" t="s">
        <v>185</v>
      </c>
      <c r="G4" s="160"/>
      <c r="H4" s="160"/>
      <c r="I4" s="160"/>
    </row>
    <row r="5" s="4" customFormat="1" ht="15" customHeight="1"/>
    <row r="6" ht="15">
      <c r="F6" s="2" t="s">
        <v>79</v>
      </c>
    </row>
    <row r="7" spans="2:11" ht="24.75" customHeight="1">
      <c r="B7" s="7" t="s">
        <v>1</v>
      </c>
      <c r="G7" s="9"/>
      <c r="H7" s="9"/>
      <c r="I7" s="9"/>
      <c r="J7" s="9"/>
      <c r="K7" s="9"/>
    </row>
    <row r="8" spans="2:11" ht="11.25">
      <c r="B8" s="7"/>
      <c r="G8" s="9"/>
      <c r="H8" s="9"/>
      <c r="I8" s="9"/>
      <c r="J8" s="9"/>
      <c r="K8" s="9"/>
    </row>
    <row r="9" spans="2:11" ht="14.25">
      <c r="B9" s="115" t="s">
        <v>48</v>
      </c>
      <c r="G9" s="9"/>
      <c r="H9" s="9"/>
      <c r="I9" s="9"/>
      <c r="J9" s="9"/>
      <c r="K9" s="9"/>
    </row>
    <row r="10" spans="2:11" ht="11.25">
      <c r="B10" s="7"/>
      <c r="C10" s="61" t="s">
        <v>30</v>
      </c>
      <c r="G10" s="9"/>
      <c r="H10" s="9"/>
      <c r="I10" s="9"/>
      <c r="J10" s="9"/>
      <c r="K10" s="9"/>
    </row>
    <row r="11" spans="2:11" ht="11.25">
      <c r="B11" s="7"/>
      <c r="D11" s="61" t="s">
        <v>64</v>
      </c>
      <c r="G11" s="9"/>
      <c r="H11" s="9"/>
      <c r="I11" s="9"/>
      <c r="J11" s="9"/>
      <c r="K11" s="9"/>
    </row>
    <row r="12" spans="2:15" ht="11.25" customHeight="1">
      <c r="B12" s="7"/>
      <c r="E12" s="161" t="s">
        <v>140</v>
      </c>
      <c r="F12" s="161"/>
      <c r="G12" s="161"/>
      <c r="H12" s="161"/>
      <c r="I12" s="161"/>
      <c r="J12" s="161"/>
      <c r="K12" s="161"/>
      <c r="L12" s="161"/>
      <c r="M12" s="161"/>
      <c r="N12" s="161"/>
      <c r="O12" s="161"/>
    </row>
    <row r="13" spans="2:15" ht="11.25" customHeight="1">
      <c r="B13" s="7"/>
      <c r="E13" s="161" t="s">
        <v>142</v>
      </c>
      <c r="F13" s="161"/>
      <c r="G13" s="161"/>
      <c r="H13" s="161"/>
      <c r="I13" s="161"/>
      <c r="J13" s="161"/>
      <c r="K13" s="161"/>
      <c r="L13" s="161"/>
      <c r="M13" s="161"/>
      <c r="N13" s="161"/>
      <c r="O13" s="161"/>
    </row>
    <row r="14" spans="2:15" ht="11.25" customHeight="1">
      <c r="B14" s="7"/>
      <c r="E14" s="161" t="s">
        <v>144</v>
      </c>
      <c r="F14" s="161"/>
      <c r="G14" s="161"/>
      <c r="H14" s="161"/>
      <c r="I14" s="161"/>
      <c r="J14" s="161"/>
      <c r="K14" s="161"/>
      <c r="L14" s="161"/>
      <c r="M14" s="161"/>
      <c r="N14" s="161"/>
      <c r="O14" s="161"/>
    </row>
    <row r="15" spans="2:15" ht="11.25" customHeight="1">
      <c r="B15" s="7"/>
      <c r="E15" s="161" t="s">
        <v>146</v>
      </c>
      <c r="F15" s="161"/>
      <c r="G15" s="161"/>
      <c r="H15" s="161"/>
      <c r="I15" s="161"/>
      <c r="J15" s="161"/>
      <c r="K15" s="161"/>
      <c r="L15" s="161"/>
      <c r="M15" s="161"/>
      <c r="N15" s="161"/>
      <c r="O15" s="161"/>
    </row>
    <row r="16" spans="2:15" ht="11.25" customHeight="1">
      <c r="B16" s="7"/>
      <c r="E16" s="161" t="s">
        <v>148</v>
      </c>
      <c r="F16" s="161"/>
      <c r="G16" s="161"/>
      <c r="H16" s="161"/>
      <c r="I16" s="161"/>
      <c r="J16" s="161"/>
      <c r="K16" s="161"/>
      <c r="L16" s="161"/>
      <c r="M16" s="161"/>
      <c r="N16" s="161"/>
      <c r="O16" s="161"/>
    </row>
    <row r="17" spans="2:15" ht="11.25" customHeight="1">
      <c r="B17" s="7"/>
      <c r="E17" s="161" t="s">
        <v>150</v>
      </c>
      <c r="F17" s="161"/>
      <c r="G17" s="161"/>
      <c r="H17" s="161"/>
      <c r="I17" s="161"/>
      <c r="J17" s="161"/>
      <c r="K17" s="161"/>
      <c r="L17" s="161"/>
      <c r="M17" s="161"/>
      <c r="N17" s="161"/>
      <c r="O17" s="161"/>
    </row>
    <row r="18" spans="2:11" ht="11.25">
      <c r="B18" s="7"/>
      <c r="D18" s="61" t="s">
        <v>65</v>
      </c>
      <c r="G18" s="9"/>
      <c r="H18" s="9"/>
      <c r="I18" s="9"/>
      <c r="J18" s="9"/>
      <c r="K18" s="9"/>
    </row>
    <row r="19" spans="2:15" ht="11.25" customHeight="1">
      <c r="B19" s="7"/>
      <c r="E19" s="161" t="s">
        <v>151</v>
      </c>
      <c r="F19" s="161"/>
      <c r="G19" s="161"/>
      <c r="H19" s="161"/>
      <c r="I19" s="161"/>
      <c r="J19" s="161"/>
      <c r="K19" s="161"/>
      <c r="L19" s="161"/>
      <c r="M19" s="161"/>
      <c r="N19" s="161"/>
      <c r="O19" s="161"/>
    </row>
    <row r="20" spans="2:15" ht="11.25" customHeight="1">
      <c r="B20" s="7"/>
      <c r="E20" s="161" t="s">
        <v>153</v>
      </c>
      <c r="F20" s="161"/>
      <c r="G20" s="161"/>
      <c r="H20" s="161"/>
      <c r="I20" s="161"/>
      <c r="J20" s="161"/>
      <c r="K20" s="161"/>
      <c r="L20" s="161"/>
      <c r="M20" s="161"/>
      <c r="N20" s="161"/>
      <c r="O20" s="161"/>
    </row>
    <row r="21" spans="2:11" ht="11.25">
      <c r="B21" s="7"/>
      <c r="C21" s="10" t="s">
        <v>35</v>
      </c>
      <c r="G21" s="9"/>
      <c r="H21" s="9"/>
      <c r="I21" s="9"/>
      <c r="J21" s="9"/>
      <c r="K21" s="9"/>
    </row>
    <row r="22" spans="2:11" ht="11.25">
      <c r="B22" s="7"/>
      <c r="D22" s="61" t="s">
        <v>64</v>
      </c>
      <c r="G22" s="9"/>
      <c r="H22" s="9"/>
      <c r="I22" s="9"/>
      <c r="J22" s="9"/>
      <c r="K22" s="9"/>
    </row>
    <row r="23" spans="2:15" ht="11.25">
      <c r="B23" s="7"/>
      <c r="E23" s="161" t="s">
        <v>155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</row>
    <row r="24" spans="2:15" ht="11.25">
      <c r="B24" s="7"/>
      <c r="E24" s="161" t="s">
        <v>159</v>
      </c>
      <c r="F24" s="161"/>
      <c r="G24" s="161"/>
      <c r="H24" s="161"/>
      <c r="I24" s="161"/>
      <c r="J24" s="161"/>
      <c r="K24" s="161"/>
      <c r="L24" s="161"/>
      <c r="M24" s="161"/>
      <c r="N24" s="161"/>
      <c r="O24" s="161"/>
    </row>
    <row r="25" spans="2:15" ht="11.25">
      <c r="B25" s="7"/>
      <c r="E25" s="161" t="s">
        <v>161</v>
      </c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2:15" ht="11.25">
      <c r="B26" s="7"/>
      <c r="E26" s="161" t="s">
        <v>164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</row>
    <row r="27" spans="2:11" ht="11.25">
      <c r="B27" s="7"/>
      <c r="D27" s="61" t="s">
        <v>65</v>
      </c>
      <c r="G27" s="9"/>
      <c r="H27" s="9"/>
      <c r="I27" s="9"/>
      <c r="J27" s="9"/>
      <c r="K27" s="9"/>
    </row>
    <row r="28" spans="2:15" ht="11.25">
      <c r="B28" s="7"/>
      <c r="E28" s="161" t="s">
        <v>165</v>
      </c>
      <c r="F28" s="161"/>
      <c r="G28" s="161"/>
      <c r="H28" s="161"/>
      <c r="I28" s="161"/>
      <c r="J28" s="161"/>
      <c r="K28" s="161"/>
      <c r="L28" s="161"/>
      <c r="M28" s="161"/>
      <c r="N28" s="161"/>
      <c r="O28" s="161"/>
    </row>
    <row r="29" spans="6:14" ht="11.25">
      <c r="F29" s="11"/>
      <c r="G29" s="11"/>
      <c r="H29" s="11"/>
      <c r="I29" s="11"/>
      <c r="J29" s="11"/>
      <c r="K29" s="11"/>
      <c r="L29" s="11"/>
      <c r="M29" s="11"/>
      <c r="N29" s="11"/>
    </row>
    <row r="30" spans="2:14" s="116" customFormat="1" ht="14.25">
      <c r="B30" s="115" t="s">
        <v>66</v>
      </c>
      <c r="F30" s="117"/>
      <c r="G30" s="117"/>
      <c r="H30" s="117"/>
      <c r="I30" s="117"/>
      <c r="J30" s="117"/>
      <c r="K30" s="117"/>
      <c r="L30" s="117"/>
      <c r="M30" s="117"/>
      <c r="N30" s="117"/>
    </row>
    <row r="31" spans="2:11" ht="11.25">
      <c r="B31" s="7"/>
      <c r="C31" s="61" t="s">
        <v>80</v>
      </c>
      <c r="G31" s="9"/>
      <c r="H31" s="9"/>
      <c r="I31" s="9"/>
      <c r="J31" s="9"/>
      <c r="K31" s="9"/>
    </row>
    <row r="32" spans="2:11" ht="11.25">
      <c r="B32" s="7"/>
      <c r="D32" s="61" t="s">
        <v>64</v>
      </c>
      <c r="G32" s="9"/>
      <c r="H32" s="9"/>
      <c r="I32" s="9"/>
      <c r="J32" s="9"/>
      <c r="K32" s="9"/>
    </row>
    <row r="33" spans="2:15" ht="11.25" customHeight="1">
      <c r="B33" s="7"/>
      <c r="E33" s="161" t="s">
        <v>168</v>
      </c>
      <c r="F33" s="161"/>
      <c r="G33" s="161"/>
      <c r="H33" s="161"/>
      <c r="I33" s="161"/>
      <c r="J33" s="161"/>
      <c r="K33" s="161"/>
      <c r="L33" s="161"/>
      <c r="M33" s="161"/>
      <c r="N33" s="161"/>
      <c r="O33" s="161"/>
    </row>
    <row r="34" spans="2:15" ht="11.25" customHeight="1">
      <c r="B34" s="7"/>
      <c r="E34" s="161" t="s">
        <v>170</v>
      </c>
      <c r="F34" s="161"/>
      <c r="G34" s="161"/>
      <c r="H34" s="161"/>
      <c r="I34" s="161"/>
      <c r="J34" s="161"/>
      <c r="K34" s="161"/>
      <c r="L34" s="161"/>
      <c r="M34" s="161"/>
      <c r="N34" s="161"/>
      <c r="O34" s="161"/>
    </row>
    <row r="35" spans="2:15" ht="11.25" customHeight="1">
      <c r="B35" s="7"/>
      <c r="E35" s="161" t="s">
        <v>172</v>
      </c>
      <c r="F35" s="161"/>
      <c r="G35" s="161"/>
      <c r="H35" s="161"/>
      <c r="I35" s="161"/>
      <c r="J35" s="161"/>
      <c r="K35" s="161"/>
      <c r="L35" s="161"/>
      <c r="M35" s="161"/>
      <c r="N35" s="161"/>
      <c r="O35" s="161"/>
    </row>
    <row r="36" spans="2:11" ht="11.25">
      <c r="B36" s="7"/>
      <c r="D36" s="61" t="s">
        <v>65</v>
      </c>
      <c r="G36" s="9"/>
      <c r="H36" s="9"/>
      <c r="I36" s="9"/>
      <c r="J36" s="9"/>
      <c r="K36" s="9"/>
    </row>
    <row r="37" spans="2:15" ht="11.25" customHeight="1">
      <c r="B37" s="7"/>
      <c r="E37" s="161" t="s">
        <v>173</v>
      </c>
      <c r="F37" s="161"/>
      <c r="G37" s="161"/>
      <c r="H37" s="161"/>
      <c r="I37" s="161"/>
      <c r="J37" s="161"/>
      <c r="K37" s="161"/>
      <c r="L37" s="161"/>
      <c r="M37" s="161"/>
      <c r="N37" s="161"/>
      <c r="O37" s="161"/>
    </row>
    <row r="38" spans="2:11" ht="11.25">
      <c r="B38" s="7"/>
      <c r="C38" s="10" t="s">
        <v>35</v>
      </c>
      <c r="G38" s="9"/>
      <c r="H38" s="9"/>
      <c r="I38" s="9"/>
      <c r="J38" s="9"/>
      <c r="K38" s="9"/>
    </row>
    <row r="39" spans="2:11" ht="11.25">
      <c r="B39" s="7"/>
      <c r="D39" s="61" t="s">
        <v>64</v>
      </c>
      <c r="G39" s="9"/>
      <c r="H39" s="9"/>
      <c r="I39" s="9"/>
      <c r="J39" s="9"/>
      <c r="K39" s="9"/>
    </row>
    <row r="40" spans="2:15" ht="11.25" customHeight="1">
      <c r="B40" s="7"/>
      <c r="E40" s="161" t="s">
        <v>175</v>
      </c>
      <c r="F40" s="161"/>
      <c r="G40" s="161"/>
      <c r="H40" s="161"/>
      <c r="I40" s="161"/>
      <c r="J40" s="161"/>
      <c r="K40" s="161"/>
      <c r="L40" s="161"/>
      <c r="M40" s="161"/>
      <c r="N40" s="161"/>
      <c r="O40" s="161"/>
    </row>
    <row r="41" spans="2:15" ht="11.25" customHeight="1">
      <c r="B41" s="7"/>
      <c r="E41" s="161" t="s">
        <v>177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1"/>
    </row>
    <row r="42" spans="2:15" ht="11.25" customHeight="1">
      <c r="B42" s="7"/>
      <c r="E42" s="161" t="s">
        <v>179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1"/>
    </row>
    <row r="43" spans="2:15" ht="11.25" customHeight="1">
      <c r="B43" s="7"/>
      <c r="E43" s="161" t="s">
        <v>181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1"/>
    </row>
    <row r="44" spans="2:11" ht="11.25">
      <c r="B44" s="7"/>
      <c r="D44" s="61" t="s">
        <v>65</v>
      </c>
      <c r="G44" s="9"/>
      <c r="H44" s="9"/>
      <c r="I44" s="9"/>
      <c r="J44" s="9"/>
      <c r="K44" s="9"/>
    </row>
    <row r="45" spans="2:15" ht="11.25" customHeight="1">
      <c r="B45" s="7"/>
      <c r="E45" s="161" t="s">
        <v>182</v>
      </c>
      <c r="F45" s="161"/>
      <c r="G45" s="161"/>
      <c r="H45" s="161"/>
      <c r="I45" s="161"/>
      <c r="J45" s="161"/>
      <c r="K45" s="161"/>
      <c r="L45" s="161"/>
      <c r="M45" s="161"/>
      <c r="N45" s="161"/>
      <c r="O45" s="161"/>
    </row>
    <row r="46" spans="2:15" ht="11.25" customHeight="1">
      <c r="B46" s="7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</sheetData>
  <sheetProtection/>
  <mergeCells count="23">
    <mergeCell ref="E42:O42"/>
    <mergeCell ref="E43:O43"/>
    <mergeCell ref="E15:O15"/>
    <mergeCell ref="E17:O17"/>
    <mergeCell ref="E45:O45"/>
    <mergeCell ref="E20:O20"/>
    <mergeCell ref="E25:O25"/>
    <mergeCell ref="E26:O26"/>
    <mergeCell ref="E37:O37"/>
    <mergeCell ref="E28:O28"/>
    <mergeCell ref="E24:O24"/>
    <mergeCell ref="E33:O33"/>
    <mergeCell ref="E34:O34"/>
    <mergeCell ref="E35:O35"/>
    <mergeCell ref="E16:O16"/>
    <mergeCell ref="E41:O41"/>
    <mergeCell ref="E40:O40"/>
    <mergeCell ref="F4:I4"/>
    <mergeCell ref="E12:O12"/>
    <mergeCell ref="E13:O13"/>
    <mergeCell ref="E14:O14"/>
    <mergeCell ref="E19:O19"/>
    <mergeCell ref="E23:O23"/>
  </mergeCells>
  <hyperlinks>
    <hyperlink ref="B7" location="Fuente!A1" display="Fuente"/>
    <hyperlink ref="E23" location="'Concursos presentados TSJ'!A1" display="Concursos presentados por TSJ"/>
    <hyperlink ref="E23:H23" location="'2.1'!A1" display="2.1. Movimiento de asuntos penales segun tipo de asunto."/>
    <hyperlink ref="E24" location="'Concursos presentados TSJ'!A1" display="Concursos presentados por TSJ"/>
    <hyperlink ref="E24:H24" location="'Civil desglose asunto resuelto'!A1" display="Desglose de asuntos civiles resueltos según tipo de asunto resuelto "/>
    <hyperlink ref="E24:I24" location="'Penal desglose asunto resuelto '!A1" display="Desglose de asuntos penales resueltos según tipo de asunto resuelto "/>
    <hyperlink ref="E24:J24" location="'2.2'!A1" display="2.2. Desglose de asuntos penales resueltos según tipo de asunto resuelto. "/>
    <hyperlink ref="E12" location="'Concursos presentados TSJ'!A1" display="Concursos presentados por TSJ"/>
    <hyperlink ref="E12:H12" location="'1.1'!A1" display="1.1. Movimiento de asuntos civiles segun tipo de asunto."/>
    <hyperlink ref="E13" location="'Concursos presentados TSJ'!A1" display="Concursos presentados por TSJ"/>
    <hyperlink ref="E13:H13" location="'Civil desglose asunto resuelto'!A1" display="Desglose de asuntos civiles resueltos según tipo de asunto resuelto "/>
    <hyperlink ref="E13:I13" location="'1.2'!A1" display="1.2. Desglose de asuntos civiles resueltos según tipo de asunto resuelto. "/>
    <hyperlink ref="E25" location="'Concursos presentados TSJ'!A1" display="Concursos presentados por TSJ"/>
    <hyperlink ref="E25:H25" location="'Civil desglose asunto resuelto'!A1" display="Desglose de asuntos civiles resueltos según tipo de asunto resuelto "/>
    <hyperlink ref="E25:I25" location="'Penal desglose asunto resuelto '!A1" display="Desglose de asuntos penales resueltos según tipo de asunto resuelto "/>
    <hyperlink ref="E25:J25" location="'2.2'!A1" display="2.2. Desglose de asuntos penales resueltos según tipo de asunto resuelto. "/>
    <hyperlink ref="E26" location="'Concursos presentados TSJ'!A1" display="Concursos presentados por TSJ"/>
    <hyperlink ref="E26:H26" location="'Civil desglose asunto resuelto'!A1" display="Desglose de asuntos civiles resueltos según tipo de asunto resuelto "/>
    <hyperlink ref="E26:I26" location="'Penal desglose asunto resuelto '!A1" display="Desglose de asuntos penales resueltos según tipo de asunto resuelto "/>
    <hyperlink ref="E26:J26" location="'2.2'!A1" display="2.2. Desglose de asuntos penales resueltos según tipo de asunto resuelto. "/>
    <hyperlink ref="E28" location="'Concursos presentados TSJ'!A1" display="Concursos presentados por TSJ"/>
    <hyperlink ref="E28:H28" location="'Civil desglose asunto resuelto'!A1" display="Desglose de asuntos civiles resueltos según tipo de asunto resuelto "/>
    <hyperlink ref="E28:I28" location="'Penal desglose asunto resuelto '!A1" display="Desglose de asuntos penales resueltos según tipo de asunto resuelto "/>
    <hyperlink ref="E28:J28" location="'2.2'!A1" display="2.2. Desglose de asuntos penales resueltos según tipo de asunto resuelto. "/>
    <hyperlink ref="E33" location="'Concursos presentados TSJ'!A1" display="Concursos presentados por TSJ"/>
    <hyperlink ref="E33:H33" location="'1.1'!A1" display="1.1. Movimiento de asuntos civiles segun tipo de asunto."/>
    <hyperlink ref="E34" location="'Concursos presentados TSJ'!A1" display="Concursos presentados por TSJ"/>
    <hyperlink ref="E34:H34" location="'Civil desglose asunto resuelto'!A1" display="Desglose de asuntos civiles resueltos según tipo de asunto resuelto "/>
    <hyperlink ref="E34:I34" location="'1.2'!A1" display="1.2. Desglose de asuntos civiles resueltos según tipo de asunto resuelto. "/>
    <hyperlink ref="E12:O12" location="'1.1.1'!A1" display="1.1.1. Número total de estudiantes matriculados,  por tipo de universidad, tipo de centro, sexo y ámbito de estudio"/>
    <hyperlink ref="E13:O13" location="'1.1.2'!A1" display="1.1.2. Número total de estudiantes matriculados, por grupo de edad, sexo y ámbito de estudio"/>
    <hyperlink ref="E14:O14" location="'1.1.3'!A1" display="1.1.3. Número total de estudiantes matriculados, por nacionalidad (regiones), sexo y ámbito de estudio"/>
    <hyperlink ref="E19:O19" location="'1.2.1'!A1" display="1.2.1. Número total de estudiantes matriculados, por tipo de universidad, ámbito de estudio y sexo"/>
    <hyperlink ref="E20:O20" location="'1.2.2'!A1" display="1.2.2. Número de estudiantes matriculados de nuevo ingreso en estudios de Grado por tipo de universidad, ámbito de estudio y sexo"/>
    <hyperlink ref="E23:O23" location="'2.1.1'!A1" display="2.1.1. Número total de estudiantes egresados, por tipo de universidad, tipo de centro, sexo y ámbito de estudio"/>
    <hyperlink ref="E24:O24" location="'2.1.2'!A1" display="2.1.2. Número total de estudiantes egresados, por grupo de edad, sexo y ámbito de estudio"/>
    <hyperlink ref="E25:O25" location="'2.1.3'!A1" display="2.1.3. Número total de estudiantes egresados, por nacionalidad (regiones), sexo y ámbito de estudio"/>
    <hyperlink ref="E26:O26" location="'2.1.4'!A1" display="2.1.4. Número total de estudiantes egresados, por ámbito de estudio y nota media del expediente"/>
    <hyperlink ref="E28:O28" location="'2.2.1'!A1" display="2.2.1. Número total de estudiantes egresados, por tipo de universidad, nacionalidad (regiones) y sexo"/>
    <hyperlink ref="E35:O35" location="'3.1.3'!A1" display="3.1.3. Número total de estudiantes matriculados y egresados, por nacionalidad (regiones), sexo y ámbito de estudio"/>
    <hyperlink ref="E37:O37" location="'3.2.1'!A1" display="3.2.1. Número de estudiantes matriculados en estudios de master por comunidad autónoma."/>
    <hyperlink ref="E40:O40" location="'4.1.1'!A1" display="4.1.1. Número total de estudiantes matriculados, por tipo de universidad, comunidad autónoma, nacionalidad (regiones) y sexo"/>
    <hyperlink ref="E41:O41" location="'4.1.2'!A1" display="4.1.2. Número de estudiantes egresados en estudios de master por tipo de universidad, ámbito de estudio, sexo y comunidad autónoma."/>
    <hyperlink ref="E15:O15" location="'1.1.3'!A1" display="1.1.3. Número total de estudiantes matriculados, por nacionalidad (regiones), sexo y ámbito de estudio"/>
    <hyperlink ref="E16:O16" location="'1.1.5'!A1" display="1.1.5. Número de estudiantes matriculados de nuevo ingreso en estudios de Grado por grupo de edad, sexo y ámbito de estudio."/>
    <hyperlink ref="E17:O17" location="'1.1.3'!A1" display="1.1.3. Número total de estudiantes matriculados, por nacionalidad (regiones), sexo y ámbito de estudio"/>
    <hyperlink ref="E42" location="'Concursos presentados TSJ'!A1" display="Concursos presentados por TSJ"/>
    <hyperlink ref="E42:H42" location="'1.1'!A1" display="1.1. Movimiento de asuntos civiles segun tipo de asunto."/>
    <hyperlink ref="E43" location="'Concursos presentados TSJ'!A1" display="Concursos presentados por TSJ"/>
    <hyperlink ref="E43:H43" location="'Civil desglose asunto resuelto'!A1" display="Desglose de asuntos civiles resueltos según tipo de asunto resuelto "/>
    <hyperlink ref="E43:I43" location="'1.2'!A1" display="1.2. Desglose de asuntos civiles resueltos según tipo de asunto resuelto. "/>
    <hyperlink ref="E42:O42" location="'4.1.3'!A1" display="4.1.3. Número total de estudiantes matriculados, por tipo de universidad, tipo de centro, sexo y ámbito de estudio"/>
    <hyperlink ref="E43:O43" location="'4.1.4'!A1" display="3.1.2. Número total de estudiantes matriculados, por grupo de edad, sexo y ámbito de estudio"/>
    <hyperlink ref="E15:Q15" location="'1.1.4'!A1" display="1.1.4. Número de estudiantes matriculados de nuevo ingreso en estudios de Grado por tipo de universidad, tipo de centro, sexo y ámbito de estudio"/>
    <hyperlink ref="E17:P17" location="'1.1.6'!A1" display="1.1.6. Número de estudiantes matriculados de nuevo ingreso en estudios de Grado por nacionalidad (regiones), sexo y ámbito de estudio."/>
    <hyperlink ref="E34:O34" location="'3.1.2'!A1" display="3.1.2. Número total de estudiantes matriculados y egresados, por grupo de edad, sexo y ámbito de estudio"/>
    <hyperlink ref="E33:O33" location="'3.1.1'!A1" display="3.1.1. Número total de estudiantes matriculados y egresados, por tipo de universidad, tipo de centro, sexo y ámbito de estudio"/>
    <hyperlink ref="E45:O45" location="'4.2.1'!A1" display="4.2.1. Número total de estudiantes egresados por Comunidades Autónomas"/>
  </hyperlinks>
  <printOptions/>
  <pageMargins left="0.75" right="0.75" top="1" bottom="1" header="0" footer="0"/>
  <pageSetup fitToHeight="1" fitToWidth="1"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T53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4.7109375" style="8" customWidth="1"/>
    <col min="2" max="2" width="33.28125" style="8" customWidth="1"/>
    <col min="3" max="14" width="10.140625" style="8" customWidth="1"/>
    <col min="15" max="15" width="12.28125" style="8" customWidth="1"/>
    <col min="16" max="26" width="9.8515625" style="8" customWidth="1"/>
    <col min="27" max="16384" width="11.421875" style="8" customWidth="1"/>
  </cols>
  <sheetData>
    <row r="1" spans="2:18" s="3" customFormat="1" ht="25.5" customHeight="1" thickBot="1">
      <c r="B1" s="1" t="s">
        <v>82</v>
      </c>
      <c r="Q1" s="162" t="s">
        <v>81</v>
      </c>
      <c r="R1" s="163"/>
    </row>
    <row r="2" s="3" customFormat="1" ht="25.5" customHeight="1">
      <c r="B2" s="1" t="s">
        <v>185</v>
      </c>
    </row>
    <row r="3" spans="2:20" s="4" customFormat="1" ht="20.25" customHeight="1">
      <c r="B3" s="2" t="s">
        <v>7</v>
      </c>
      <c r="T3" s="8"/>
    </row>
    <row r="4" spans="2:20" s="4" customFormat="1" ht="20.25" customHeight="1">
      <c r="B4" s="2" t="s">
        <v>137</v>
      </c>
      <c r="T4" s="8"/>
    </row>
    <row r="5" s="4" customFormat="1" ht="20.25" customHeight="1">
      <c r="B5" s="6" t="s">
        <v>152</v>
      </c>
    </row>
    <row r="6" ht="16.5" customHeight="1">
      <c r="B6" s="10" t="s">
        <v>133</v>
      </c>
    </row>
    <row r="7" ht="16.5" customHeight="1">
      <c r="B7" s="10"/>
    </row>
    <row r="8" spans="3:14" s="4" customFormat="1" ht="15" customHeight="1">
      <c r="C8" s="168" t="s">
        <v>186</v>
      </c>
      <c r="D8" s="169"/>
      <c r="E8" s="170"/>
      <c r="F8" s="168" t="s">
        <v>187</v>
      </c>
      <c r="G8" s="169"/>
      <c r="H8" s="170"/>
      <c r="I8" s="168" t="s">
        <v>28</v>
      </c>
      <c r="J8" s="169"/>
      <c r="K8" s="170"/>
      <c r="L8" s="168" t="s">
        <v>89</v>
      </c>
      <c r="M8" s="169"/>
      <c r="N8" s="170"/>
    </row>
    <row r="9" spans="3:14" s="4" customFormat="1" ht="24.75" customHeight="1">
      <c r="C9" s="28" t="s">
        <v>3</v>
      </c>
      <c r="D9" s="34" t="s">
        <v>4</v>
      </c>
      <c r="E9" s="19" t="s">
        <v>5</v>
      </c>
      <c r="F9" s="28" t="s">
        <v>3</v>
      </c>
      <c r="G9" s="34" t="s">
        <v>4</v>
      </c>
      <c r="H9" s="19" t="s">
        <v>5</v>
      </c>
      <c r="I9" s="28" t="s">
        <v>3</v>
      </c>
      <c r="J9" s="34" t="s">
        <v>4</v>
      </c>
      <c r="K9" s="19" t="s">
        <v>5</v>
      </c>
      <c r="L9" s="28" t="s">
        <v>3</v>
      </c>
      <c r="M9" s="34" t="s">
        <v>4</v>
      </c>
      <c r="N9" s="19" t="s">
        <v>5</v>
      </c>
    </row>
    <row r="10" spans="2:14" ht="11.25">
      <c r="B10" s="24" t="s">
        <v>43</v>
      </c>
      <c r="C10" s="59">
        <v>14464</v>
      </c>
      <c r="D10" s="60">
        <v>8304</v>
      </c>
      <c r="E10" s="59">
        <v>6160</v>
      </c>
      <c r="F10" s="122">
        <v>29263</v>
      </c>
      <c r="G10" s="123">
        <v>16062</v>
      </c>
      <c r="H10" s="124">
        <v>13201</v>
      </c>
      <c r="I10" s="30">
        <v>26331</v>
      </c>
      <c r="J10" s="36">
        <v>14214</v>
      </c>
      <c r="K10" s="25">
        <v>12117</v>
      </c>
      <c r="L10" s="30">
        <v>27600</v>
      </c>
      <c r="M10" s="36">
        <v>14963</v>
      </c>
      <c r="N10" s="25">
        <v>12637</v>
      </c>
    </row>
    <row r="11" spans="2:14" ht="11.25">
      <c r="B11" s="41" t="s">
        <v>49</v>
      </c>
      <c r="C11" s="59">
        <v>2456</v>
      </c>
      <c r="D11" s="60">
        <v>1453</v>
      </c>
      <c r="E11" s="59">
        <v>1003</v>
      </c>
      <c r="F11" s="134">
        <v>3995</v>
      </c>
      <c r="G11" s="141">
        <v>2238</v>
      </c>
      <c r="H11" s="142">
        <v>1757</v>
      </c>
      <c r="I11" s="58">
        <v>3545</v>
      </c>
      <c r="J11" s="59">
        <v>2011</v>
      </c>
      <c r="K11" s="60">
        <v>1534</v>
      </c>
      <c r="L11" s="58">
        <v>3694</v>
      </c>
      <c r="M11" s="59">
        <v>2053</v>
      </c>
      <c r="N11" s="60">
        <v>1641</v>
      </c>
    </row>
    <row r="12" spans="2:14" ht="11.25">
      <c r="B12" s="41" t="s">
        <v>50</v>
      </c>
      <c r="C12" s="59">
        <v>346</v>
      </c>
      <c r="D12" s="60">
        <v>210</v>
      </c>
      <c r="E12" s="59">
        <v>136</v>
      </c>
      <c r="F12" s="134">
        <v>408</v>
      </c>
      <c r="G12" s="141">
        <v>236</v>
      </c>
      <c r="H12" s="142">
        <v>172</v>
      </c>
      <c r="I12" s="58">
        <v>419</v>
      </c>
      <c r="J12" s="59">
        <v>252</v>
      </c>
      <c r="K12" s="60">
        <v>167</v>
      </c>
      <c r="L12" s="58">
        <v>446</v>
      </c>
      <c r="M12" s="59">
        <v>259</v>
      </c>
      <c r="N12" s="60">
        <v>187</v>
      </c>
    </row>
    <row r="13" spans="2:14" ht="11.25">
      <c r="B13" s="41" t="s">
        <v>51</v>
      </c>
      <c r="C13" s="59">
        <v>221</v>
      </c>
      <c r="D13" s="60">
        <v>129</v>
      </c>
      <c r="E13" s="59">
        <v>92</v>
      </c>
      <c r="F13" s="134">
        <v>404</v>
      </c>
      <c r="G13" s="141">
        <v>222</v>
      </c>
      <c r="H13" s="142">
        <v>182</v>
      </c>
      <c r="I13" s="58">
        <v>316</v>
      </c>
      <c r="J13" s="59">
        <v>187</v>
      </c>
      <c r="K13" s="60">
        <v>129</v>
      </c>
      <c r="L13" s="58">
        <v>354</v>
      </c>
      <c r="M13" s="59">
        <v>201</v>
      </c>
      <c r="N13" s="60">
        <v>153</v>
      </c>
    </row>
    <row r="14" spans="2:14" ht="11.25">
      <c r="B14" s="41" t="s">
        <v>52</v>
      </c>
      <c r="C14" s="59">
        <v>124</v>
      </c>
      <c r="D14" s="60">
        <v>66</v>
      </c>
      <c r="E14" s="59">
        <v>58</v>
      </c>
      <c r="F14" s="134">
        <v>273</v>
      </c>
      <c r="G14" s="141">
        <v>161</v>
      </c>
      <c r="H14" s="142">
        <v>112</v>
      </c>
      <c r="I14" s="58">
        <v>245</v>
      </c>
      <c r="J14" s="59">
        <v>126</v>
      </c>
      <c r="K14" s="60">
        <v>119</v>
      </c>
      <c r="L14" s="58">
        <v>267</v>
      </c>
      <c r="M14" s="59">
        <v>158</v>
      </c>
      <c r="N14" s="60">
        <v>109</v>
      </c>
    </row>
    <row r="15" spans="2:14" ht="11.25">
      <c r="B15" s="41" t="s">
        <v>53</v>
      </c>
      <c r="C15" s="59">
        <v>325</v>
      </c>
      <c r="D15" s="60">
        <v>209</v>
      </c>
      <c r="E15" s="59">
        <v>116</v>
      </c>
      <c r="F15" s="134">
        <v>804</v>
      </c>
      <c r="G15" s="141">
        <v>499</v>
      </c>
      <c r="H15" s="142">
        <v>305</v>
      </c>
      <c r="I15" s="58">
        <v>735</v>
      </c>
      <c r="J15" s="59">
        <v>443</v>
      </c>
      <c r="K15" s="60">
        <v>292</v>
      </c>
      <c r="L15" s="58">
        <v>771</v>
      </c>
      <c r="M15" s="59">
        <v>472</v>
      </c>
      <c r="N15" s="60">
        <v>299</v>
      </c>
    </row>
    <row r="16" spans="2:14" ht="11.25">
      <c r="B16" s="41" t="s">
        <v>54</v>
      </c>
      <c r="C16" s="59">
        <v>82</v>
      </c>
      <c r="D16" s="60">
        <v>54</v>
      </c>
      <c r="E16" s="59">
        <v>28</v>
      </c>
      <c r="F16" s="134">
        <v>159</v>
      </c>
      <c r="G16" s="141">
        <v>92</v>
      </c>
      <c r="H16" s="142">
        <v>67</v>
      </c>
      <c r="I16" s="58">
        <v>153</v>
      </c>
      <c r="J16" s="59">
        <v>88</v>
      </c>
      <c r="K16" s="60">
        <v>65</v>
      </c>
      <c r="L16" s="58">
        <v>214</v>
      </c>
      <c r="M16" s="59">
        <v>128</v>
      </c>
      <c r="N16" s="60">
        <v>86</v>
      </c>
    </row>
    <row r="17" spans="2:14" ht="11.25">
      <c r="B17" s="41" t="s">
        <v>55</v>
      </c>
      <c r="C17" s="59">
        <v>302</v>
      </c>
      <c r="D17" s="60">
        <v>184</v>
      </c>
      <c r="E17" s="59">
        <v>118</v>
      </c>
      <c r="F17" s="134">
        <v>624</v>
      </c>
      <c r="G17" s="141">
        <v>373</v>
      </c>
      <c r="H17" s="142">
        <v>251</v>
      </c>
      <c r="I17" s="58">
        <v>587</v>
      </c>
      <c r="J17" s="59">
        <v>322</v>
      </c>
      <c r="K17" s="60">
        <v>265</v>
      </c>
      <c r="L17" s="58">
        <v>642</v>
      </c>
      <c r="M17" s="59">
        <v>345</v>
      </c>
      <c r="N17" s="60">
        <v>297</v>
      </c>
    </row>
    <row r="18" spans="2:14" ht="11.25">
      <c r="B18" s="41" t="s">
        <v>56</v>
      </c>
      <c r="C18" s="59">
        <v>826</v>
      </c>
      <c r="D18" s="60">
        <v>471</v>
      </c>
      <c r="E18" s="59">
        <v>355</v>
      </c>
      <c r="F18" s="134">
        <v>1213</v>
      </c>
      <c r="G18" s="141">
        <v>661</v>
      </c>
      <c r="H18" s="142">
        <v>552</v>
      </c>
      <c r="I18" s="58">
        <v>1154</v>
      </c>
      <c r="J18" s="59">
        <v>631</v>
      </c>
      <c r="K18" s="60">
        <v>523</v>
      </c>
      <c r="L18" s="58">
        <v>1159</v>
      </c>
      <c r="M18" s="59">
        <v>592</v>
      </c>
      <c r="N18" s="60">
        <v>567</v>
      </c>
    </row>
    <row r="19" spans="2:14" ht="11.25">
      <c r="B19" s="41" t="s">
        <v>134</v>
      </c>
      <c r="C19" s="59">
        <v>1650</v>
      </c>
      <c r="D19" s="60">
        <v>1027</v>
      </c>
      <c r="E19" s="59">
        <v>623</v>
      </c>
      <c r="F19" s="134">
        <v>3349</v>
      </c>
      <c r="G19" s="141">
        <v>1907</v>
      </c>
      <c r="H19" s="142">
        <v>1442</v>
      </c>
      <c r="I19" s="58">
        <v>2875</v>
      </c>
      <c r="J19" s="59">
        <v>1656</v>
      </c>
      <c r="K19" s="60">
        <v>1219</v>
      </c>
      <c r="L19" s="58">
        <v>3010</v>
      </c>
      <c r="M19" s="59">
        <v>1767</v>
      </c>
      <c r="N19" s="60">
        <v>1243</v>
      </c>
    </row>
    <row r="20" spans="2:14" ht="11.25">
      <c r="B20" s="41" t="s">
        <v>57</v>
      </c>
      <c r="C20" s="59">
        <v>1271</v>
      </c>
      <c r="D20" s="60">
        <v>747</v>
      </c>
      <c r="E20" s="59">
        <v>524</v>
      </c>
      <c r="F20" s="134">
        <v>2045</v>
      </c>
      <c r="G20" s="141">
        <v>1276</v>
      </c>
      <c r="H20" s="142">
        <v>769</v>
      </c>
      <c r="I20" s="58">
        <v>1942</v>
      </c>
      <c r="J20" s="59">
        <v>1145</v>
      </c>
      <c r="K20" s="60">
        <v>797</v>
      </c>
      <c r="L20" s="58">
        <v>1746</v>
      </c>
      <c r="M20" s="59">
        <v>1013</v>
      </c>
      <c r="N20" s="60">
        <v>733</v>
      </c>
    </row>
    <row r="21" spans="2:14" ht="11.25">
      <c r="B21" s="41" t="s">
        <v>59</v>
      </c>
      <c r="C21" s="59">
        <v>175</v>
      </c>
      <c r="D21" s="60">
        <v>117</v>
      </c>
      <c r="E21" s="59">
        <v>58</v>
      </c>
      <c r="F21" s="134">
        <v>233</v>
      </c>
      <c r="G21" s="141">
        <v>122</v>
      </c>
      <c r="H21" s="142">
        <v>111</v>
      </c>
      <c r="I21" s="58">
        <v>154</v>
      </c>
      <c r="J21" s="59">
        <v>85</v>
      </c>
      <c r="K21" s="60">
        <v>69</v>
      </c>
      <c r="L21" s="58">
        <v>149</v>
      </c>
      <c r="M21" s="59">
        <v>80</v>
      </c>
      <c r="N21" s="60">
        <v>69</v>
      </c>
    </row>
    <row r="22" spans="2:14" ht="11.25">
      <c r="B22" s="41" t="s">
        <v>60</v>
      </c>
      <c r="C22" s="59">
        <v>434</v>
      </c>
      <c r="D22" s="60">
        <v>303</v>
      </c>
      <c r="E22" s="59">
        <v>131</v>
      </c>
      <c r="F22" s="134">
        <v>694</v>
      </c>
      <c r="G22" s="141">
        <v>449</v>
      </c>
      <c r="H22" s="142">
        <v>245</v>
      </c>
      <c r="I22" s="58">
        <v>635</v>
      </c>
      <c r="J22" s="59">
        <v>417</v>
      </c>
      <c r="K22" s="60">
        <v>218</v>
      </c>
      <c r="L22" s="58">
        <v>554</v>
      </c>
      <c r="M22" s="59">
        <v>354</v>
      </c>
      <c r="N22" s="60">
        <v>200</v>
      </c>
    </row>
    <row r="23" spans="2:14" ht="11.25">
      <c r="B23" s="41" t="s">
        <v>135</v>
      </c>
      <c r="C23" s="59">
        <v>4182</v>
      </c>
      <c r="D23" s="60">
        <v>2244</v>
      </c>
      <c r="E23" s="59">
        <v>1938</v>
      </c>
      <c r="F23" s="134">
        <v>5012</v>
      </c>
      <c r="G23" s="141">
        <v>2747</v>
      </c>
      <c r="H23" s="142">
        <v>2265</v>
      </c>
      <c r="I23" s="58">
        <v>4165</v>
      </c>
      <c r="J23" s="59">
        <v>2212</v>
      </c>
      <c r="K23" s="60">
        <v>1953</v>
      </c>
      <c r="L23" s="58">
        <v>3804</v>
      </c>
      <c r="M23" s="59">
        <v>2043</v>
      </c>
      <c r="N23" s="60">
        <v>1761</v>
      </c>
    </row>
    <row r="24" spans="2:14" ht="11.25">
      <c r="B24" s="41" t="s">
        <v>61</v>
      </c>
      <c r="C24" s="59">
        <v>374</v>
      </c>
      <c r="D24" s="60">
        <v>241</v>
      </c>
      <c r="E24" s="59">
        <v>133</v>
      </c>
      <c r="F24" s="134">
        <v>633</v>
      </c>
      <c r="G24" s="141">
        <v>354</v>
      </c>
      <c r="H24" s="142">
        <v>279</v>
      </c>
      <c r="I24" s="58">
        <v>625</v>
      </c>
      <c r="J24" s="59">
        <v>352</v>
      </c>
      <c r="K24" s="60">
        <v>273</v>
      </c>
      <c r="L24" s="58">
        <v>652</v>
      </c>
      <c r="M24" s="59">
        <v>361</v>
      </c>
      <c r="N24" s="60">
        <v>291</v>
      </c>
    </row>
    <row r="25" spans="2:14" ht="11.25">
      <c r="B25" s="41" t="s">
        <v>62</v>
      </c>
      <c r="C25" s="59">
        <v>218</v>
      </c>
      <c r="D25" s="60">
        <v>111</v>
      </c>
      <c r="E25" s="59">
        <v>107</v>
      </c>
      <c r="F25" s="125">
        <v>328</v>
      </c>
      <c r="G25" s="126">
        <v>193</v>
      </c>
      <c r="H25" s="127">
        <v>135</v>
      </c>
      <c r="I25" s="58">
        <v>161</v>
      </c>
      <c r="J25" s="59">
        <v>95</v>
      </c>
      <c r="K25" s="60">
        <v>66</v>
      </c>
      <c r="L25" s="58">
        <v>158</v>
      </c>
      <c r="M25" s="59">
        <v>94</v>
      </c>
      <c r="N25" s="60">
        <v>64</v>
      </c>
    </row>
    <row r="26" spans="2:14" ht="11.25">
      <c r="B26" s="41" t="s">
        <v>63</v>
      </c>
      <c r="C26" s="59">
        <v>488</v>
      </c>
      <c r="D26" s="60">
        <v>311</v>
      </c>
      <c r="E26" s="59">
        <v>177</v>
      </c>
      <c r="F26" s="125">
        <v>718</v>
      </c>
      <c r="G26" s="126">
        <v>451</v>
      </c>
      <c r="H26" s="127">
        <v>267</v>
      </c>
      <c r="I26" s="31">
        <v>568</v>
      </c>
      <c r="J26" s="37">
        <v>353</v>
      </c>
      <c r="K26" s="26">
        <v>215</v>
      </c>
      <c r="L26" s="31">
        <v>518</v>
      </c>
      <c r="M26" s="37">
        <v>312</v>
      </c>
      <c r="N26" s="26">
        <v>206</v>
      </c>
    </row>
    <row r="27" spans="2:14" ht="11.25">
      <c r="B27" s="27" t="s">
        <v>136</v>
      </c>
      <c r="C27" s="59">
        <v>119</v>
      </c>
      <c r="D27" s="60">
        <v>56</v>
      </c>
      <c r="E27" s="59">
        <v>6</v>
      </c>
      <c r="F27" s="131">
        <v>362</v>
      </c>
      <c r="G27" s="132">
        <v>158</v>
      </c>
      <c r="H27" s="133">
        <v>204</v>
      </c>
      <c r="I27" s="58">
        <v>253</v>
      </c>
      <c r="J27" s="59">
        <v>117</v>
      </c>
      <c r="K27" s="60">
        <v>136</v>
      </c>
      <c r="L27" s="58">
        <v>294</v>
      </c>
      <c r="M27" s="59">
        <v>125</v>
      </c>
      <c r="N27" s="60">
        <v>169</v>
      </c>
    </row>
    <row r="28" spans="2:14" ht="11.25">
      <c r="B28" s="20" t="s">
        <v>58</v>
      </c>
      <c r="C28" s="32">
        <v>7799</v>
      </c>
      <c r="D28" s="38">
        <v>3722</v>
      </c>
      <c r="E28" s="22">
        <v>4077</v>
      </c>
      <c r="F28" s="134">
        <v>8009</v>
      </c>
      <c r="G28" s="141">
        <v>3923</v>
      </c>
      <c r="H28" s="142">
        <v>4086</v>
      </c>
      <c r="I28" s="32">
        <v>7799</v>
      </c>
      <c r="J28" s="38">
        <v>3722</v>
      </c>
      <c r="K28" s="22">
        <v>4077</v>
      </c>
      <c r="L28" s="32">
        <v>9168</v>
      </c>
      <c r="M28" s="38">
        <v>4606</v>
      </c>
      <c r="N28" s="22">
        <v>4562</v>
      </c>
    </row>
    <row r="29" spans="2:14" ht="11.25"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2:14" ht="15" customHeight="1"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ht="12.75">
      <c r="B31" s="6" t="s">
        <v>157</v>
      </c>
    </row>
    <row r="32" ht="12.75">
      <c r="B32" s="6"/>
    </row>
    <row r="33" spans="3:11" s="4" customFormat="1" ht="15" customHeight="1">
      <c r="C33" s="168" t="s">
        <v>186</v>
      </c>
      <c r="D33" s="169"/>
      <c r="E33" s="170"/>
      <c r="F33" s="168" t="s">
        <v>187</v>
      </c>
      <c r="G33" s="169"/>
      <c r="H33" s="170"/>
      <c r="I33" s="168" t="s">
        <v>28</v>
      </c>
      <c r="J33" s="169"/>
      <c r="K33" s="170"/>
    </row>
    <row r="34" spans="3:11" s="4" customFormat="1" ht="24.75" customHeight="1">
      <c r="C34" s="28" t="s">
        <v>3</v>
      </c>
      <c r="D34" s="34" t="s">
        <v>4</v>
      </c>
      <c r="E34" s="19" t="s">
        <v>5</v>
      </c>
      <c r="F34" s="28" t="s">
        <v>3</v>
      </c>
      <c r="G34" s="34" t="s">
        <v>4</v>
      </c>
      <c r="H34" s="19" t="s">
        <v>5</v>
      </c>
      <c r="I34" s="28" t="s">
        <v>3</v>
      </c>
      <c r="J34" s="34" t="s">
        <v>4</v>
      </c>
      <c r="K34" s="19" t="s">
        <v>5</v>
      </c>
    </row>
    <row r="35" spans="2:11" ht="11.25">
      <c r="B35" s="24" t="s">
        <v>43</v>
      </c>
      <c r="C35" s="50">
        <f aca="true" t="shared" si="0" ref="C35:H35">(C10-F10)/F10</f>
        <v>-0.505723951747941</v>
      </c>
      <c r="D35" s="111">
        <f t="shared" si="0"/>
        <v>-0.4830033619723571</v>
      </c>
      <c r="E35" s="108">
        <f t="shared" si="0"/>
        <v>-0.5333686841905916</v>
      </c>
      <c r="F35" s="50">
        <f t="shared" si="0"/>
        <v>0.11135163875280088</v>
      </c>
      <c r="G35" s="111">
        <f t="shared" si="0"/>
        <v>0.13001266357112706</v>
      </c>
      <c r="H35" s="108">
        <f t="shared" si="0"/>
        <v>0.08946108772798547</v>
      </c>
      <c r="I35" s="50">
        <f>(I10-L10)/L10</f>
        <v>-0.04597826086956522</v>
      </c>
      <c r="J35" s="111">
        <f>(J10-M10)/M10</f>
        <v>-0.0500568067900822</v>
      </c>
      <c r="K35" s="108">
        <f>(K10-N10)/N10</f>
        <v>-0.04114900688454538</v>
      </c>
    </row>
    <row r="36" spans="2:11" ht="11.25">
      <c r="B36" s="41" t="s">
        <v>49</v>
      </c>
      <c r="C36" s="50">
        <f aca="true" t="shared" si="1" ref="C36:C53">(C11-F11)/F11</f>
        <v>-0.38523153942428034</v>
      </c>
      <c r="D36" s="111">
        <f aca="true" t="shared" si="2" ref="D36:D53">(D11-G11)/G11</f>
        <v>-0.35075960679177837</v>
      </c>
      <c r="E36" s="108">
        <f aca="true" t="shared" si="3" ref="E36:E53">(E11-H11)/H11</f>
        <v>-0.42914058053500287</v>
      </c>
      <c r="F36" s="50">
        <f aca="true" t="shared" si="4" ref="F36:F53">(F11-I11)/I11</f>
        <v>0.12693935119887165</v>
      </c>
      <c r="G36" s="111">
        <f aca="true" t="shared" si="5" ref="G36:G53">(G11-J11)/J11</f>
        <v>0.11287916459472899</v>
      </c>
      <c r="H36" s="108">
        <f aca="true" t="shared" si="6" ref="H36:H53">(H11-K11)/K11</f>
        <v>0.1453715775749674</v>
      </c>
      <c r="I36" s="50">
        <f aca="true" t="shared" si="7" ref="I36:I53">(I11-L11)/L11</f>
        <v>-0.040335679480238223</v>
      </c>
      <c r="J36" s="111">
        <f aca="true" t="shared" si="8" ref="J36:J53">(J11-M11)/M11</f>
        <v>-0.020457866536775452</v>
      </c>
      <c r="K36" s="108">
        <f aca="true" t="shared" si="9" ref="K36:K53">(K11-N11)/N11</f>
        <v>-0.06520414381474711</v>
      </c>
    </row>
    <row r="37" spans="2:11" ht="11.25">
      <c r="B37" s="41" t="s">
        <v>50</v>
      </c>
      <c r="C37" s="50">
        <f t="shared" si="1"/>
        <v>-0.15196078431372548</v>
      </c>
      <c r="D37" s="111">
        <f t="shared" si="2"/>
        <v>-0.11016949152542373</v>
      </c>
      <c r="E37" s="108">
        <f t="shared" si="3"/>
        <v>-0.20930232558139536</v>
      </c>
      <c r="F37" s="50">
        <f t="shared" si="4"/>
        <v>-0.026252983293556086</v>
      </c>
      <c r="G37" s="111">
        <f t="shared" si="5"/>
        <v>-0.06349206349206349</v>
      </c>
      <c r="H37" s="108">
        <f t="shared" si="6"/>
        <v>0.029940119760479042</v>
      </c>
      <c r="I37" s="50">
        <f t="shared" si="7"/>
        <v>-0.06053811659192825</v>
      </c>
      <c r="J37" s="111">
        <f t="shared" si="8"/>
        <v>-0.02702702702702703</v>
      </c>
      <c r="K37" s="108">
        <f t="shared" si="9"/>
        <v>-0.10695187165775401</v>
      </c>
    </row>
    <row r="38" spans="2:11" ht="11.25">
      <c r="B38" s="41" t="s">
        <v>51</v>
      </c>
      <c r="C38" s="50">
        <f t="shared" si="1"/>
        <v>-0.452970297029703</v>
      </c>
      <c r="D38" s="111">
        <f t="shared" si="2"/>
        <v>-0.4189189189189189</v>
      </c>
      <c r="E38" s="108">
        <f t="shared" si="3"/>
        <v>-0.4945054945054945</v>
      </c>
      <c r="F38" s="50">
        <f t="shared" si="4"/>
        <v>0.27848101265822783</v>
      </c>
      <c r="G38" s="111">
        <f t="shared" si="5"/>
        <v>0.18716577540106952</v>
      </c>
      <c r="H38" s="108">
        <f t="shared" si="6"/>
        <v>0.4108527131782946</v>
      </c>
      <c r="I38" s="50">
        <f t="shared" si="7"/>
        <v>-0.10734463276836158</v>
      </c>
      <c r="J38" s="111">
        <f t="shared" si="8"/>
        <v>-0.06965174129353234</v>
      </c>
      <c r="K38" s="108">
        <f t="shared" si="9"/>
        <v>-0.1568627450980392</v>
      </c>
    </row>
    <row r="39" spans="2:11" ht="11.25">
      <c r="B39" s="41" t="s">
        <v>52</v>
      </c>
      <c r="C39" s="50">
        <f t="shared" si="1"/>
        <v>-0.5457875457875457</v>
      </c>
      <c r="D39" s="111">
        <f t="shared" si="2"/>
        <v>-0.5900621118012422</v>
      </c>
      <c r="E39" s="108">
        <f t="shared" si="3"/>
        <v>-0.48214285714285715</v>
      </c>
      <c r="F39" s="50">
        <f t="shared" si="4"/>
        <v>0.11428571428571428</v>
      </c>
      <c r="G39" s="111">
        <f t="shared" si="5"/>
        <v>0.2777777777777778</v>
      </c>
      <c r="H39" s="108">
        <f t="shared" si="6"/>
        <v>-0.058823529411764705</v>
      </c>
      <c r="I39" s="50">
        <f t="shared" si="7"/>
        <v>-0.08239700374531835</v>
      </c>
      <c r="J39" s="111">
        <f t="shared" si="8"/>
        <v>-0.20253164556962025</v>
      </c>
      <c r="K39" s="108">
        <f t="shared" si="9"/>
        <v>0.09174311926605505</v>
      </c>
    </row>
    <row r="40" spans="2:11" ht="11.25">
      <c r="B40" s="41" t="s">
        <v>53</v>
      </c>
      <c r="C40" s="50">
        <f t="shared" si="1"/>
        <v>-0.595771144278607</v>
      </c>
      <c r="D40" s="111">
        <f t="shared" si="2"/>
        <v>-0.5811623246492986</v>
      </c>
      <c r="E40" s="108">
        <f t="shared" si="3"/>
        <v>-0.6196721311475409</v>
      </c>
      <c r="F40" s="50">
        <f t="shared" si="4"/>
        <v>0.09387755102040816</v>
      </c>
      <c r="G40" s="111">
        <f t="shared" si="5"/>
        <v>0.12641083521444696</v>
      </c>
      <c r="H40" s="108">
        <f t="shared" si="6"/>
        <v>0.04452054794520548</v>
      </c>
      <c r="I40" s="50">
        <f t="shared" si="7"/>
        <v>-0.04669260700389105</v>
      </c>
      <c r="J40" s="111">
        <f t="shared" si="8"/>
        <v>-0.0614406779661017</v>
      </c>
      <c r="K40" s="108">
        <f t="shared" si="9"/>
        <v>-0.023411371237458192</v>
      </c>
    </row>
    <row r="41" spans="2:11" ht="11.25">
      <c r="B41" s="41" t="s">
        <v>54</v>
      </c>
      <c r="C41" s="50">
        <f t="shared" si="1"/>
        <v>-0.48427672955974843</v>
      </c>
      <c r="D41" s="111">
        <f t="shared" si="2"/>
        <v>-0.41304347826086957</v>
      </c>
      <c r="E41" s="108">
        <f t="shared" si="3"/>
        <v>-0.582089552238806</v>
      </c>
      <c r="F41" s="50">
        <f t="shared" si="4"/>
        <v>0.0392156862745098</v>
      </c>
      <c r="G41" s="111">
        <f t="shared" si="5"/>
        <v>0.045454545454545456</v>
      </c>
      <c r="H41" s="108">
        <f t="shared" si="6"/>
        <v>0.03076923076923077</v>
      </c>
      <c r="I41" s="50">
        <f t="shared" si="7"/>
        <v>-0.2850467289719626</v>
      </c>
      <c r="J41" s="111">
        <f t="shared" si="8"/>
        <v>-0.3125</v>
      </c>
      <c r="K41" s="108">
        <f t="shared" si="9"/>
        <v>-0.2441860465116279</v>
      </c>
    </row>
    <row r="42" spans="2:11" ht="11.25">
      <c r="B42" s="41" t="s">
        <v>55</v>
      </c>
      <c r="C42" s="50">
        <f t="shared" si="1"/>
        <v>-0.5160256410256411</v>
      </c>
      <c r="D42" s="111">
        <f t="shared" si="2"/>
        <v>-0.5067024128686327</v>
      </c>
      <c r="E42" s="108">
        <f t="shared" si="3"/>
        <v>-0.5298804780876494</v>
      </c>
      <c r="F42" s="50">
        <f t="shared" si="4"/>
        <v>0.06303236797274275</v>
      </c>
      <c r="G42" s="111">
        <f t="shared" si="5"/>
        <v>0.15838509316770186</v>
      </c>
      <c r="H42" s="108">
        <f t="shared" si="6"/>
        <v>-0.052830188679245285</v>
      </c>
      <c r="I42" s="50">
        <f t="shared" si="7"/>
        <v>-0.08566978193146417</v>
      </c>
      <c r="J42" s="111">
        <f t="shared" si="8"/>
        <v>-0.06666666666666667</v>
      </c>
      <c r="K42" s="108">
        <f t="shared" si="9"/>
        <v>-0.10774410774410774</v>
      </c>
    </row>
    <row r="43" spans="2:11" ht="11.25">
      <c r="B43" s="41" t="s">
        <v>56</v>
      </c>
      <c r="C43" s="50">
        <f t="shared" si="1"/>
        <v>-0.3190436933223413</v>
      </c>
      <c r="D43" s="111">
        <f t="shared" si="2"/>
        <v>-0.2874432677760968</v>
      </c>
      <c r="E43" s="108">
        <f t="shared" si="3"/>
        <v>-0.35688405797101447</v>
      </c>
      <c r="F43" s="50">
        <f t="shared" si="4"/>
        <v>0.0511265164644714</v>
      </c>
      <c r="G43" s="111">
        <f t="shared" si="5"/>
        <v>0.04754358161648178</v>
      </c>
      <c r="H43" s="108">
        <f t="shared" si="6"/>
        <v>0.055449330783938815</v>
      </c>
      <c r="I43" s="50">
        <f t="shared" si="7"/>
        <v>-0.004314063848144953</v>
      </c>
      <c r="J43" s="111">
        <f t="shared" si="8"/>
        <v>0.06587837837837837</v>
      </c>
      <c r="K43" s="108">
        <f t="shared" si="9"/>
        <v>-0.07760141093474426</v>
      </c>
    </row>
    <row r="44" spans="2:11" ht="11.25">
      <c r="B44" s="41" t="s">
        <v>134</v>
      </c>
      <c r="C44" s="50">
        <f t="shared" si="1"/>
        <v>-0.5073156166019708</v>
      </c>
      <c r="D44" s="111">
        <f t="shared" si="2"/>
        <v>-0.46145778710015734</v>
      </c>
      <c r="E44" s="108">
        <f t="shared" si="3"/>
        <v>-0.5679611650485437</v>
      </c>
      <c r="F44" s="50">
        <f t="shared" si="4"/>
        <v>0.1648695652173913</v>
      </c>
      <c r="G44" s="111">
        <f t="shared" si="5"/>
        <v>0.15157004830917875</v>
      </c>
      <c r="H44" s="108">
        <f t="shared" si="6"/>
        <v>0.18293683347005743</v>
      </c>
      <c r="I44" s="50">
        <f t="shared" si="7"/>
        <v>-0.044850498338870434</v>
      </c>
      <c r="J44" s="111">
        <f t="shared" si="8"/>
        <v>-0.06281833616298811</v>
      </c>
      <c r="K44" s="108">
        <f t="shared" si="9"/>
        <v>-0.019308125502815767</v>
      </c>
    </row>
    <row r="45" spans="2:11" ht="11.25">
      <c r="B45" s="41" t="s">
        <v>57</v>
      </c>
      <c r="C45" s="50">
        <f t="shared" si="1"/>
        <v>-0.3784841075794621</v>
      </c>
      <c r="D45" s="111">
        <f t="shared" si="2"/>
        <v>-0.414576802507837</v>
      </c>
      <c r="E45" s="108">
        <f t="shared" si="3"/>
        <v>-0.31859557867360205</v>
      </c>
      <c r="F45" s="50">
        <f t="shared" si="4"/>
        <v>0.05303810504634397</v>
      </c>
      <c r="G45" s="111">
        <f t="shared" si="5"/>
        <v>0.11441048034934498</v>
      </c>
      <c r="H45" s="108">
        <f t="shared" si="6"/>
        <v>-0.03513174404015056</v>
      </c>
      <c r="I45" s="50">
        <f t="shared" si="7"/>
        <v>0.11225658648339061</v>
      </c>
      <c r="J45" s="111">
        <f t="shared" si="8"/>
        <v>0.13030602171767028</v>
      </c>
      <c r="K45" s="108">
        <f t="shared" si="9"/>
        <v>0.08731241473396999</v>
      </c>
    </row>
    <row r="46" spans="2:11" ht="11.25">
      <c r="B46" s="41" t="s">
        <v>59</v>
      </c>
      <c r="C46" s="50">
        <f t="shared" si="1"/>
        <v>-0.24892703862660945</v>
      </c>
      <c r="D46" s="111">
        <f t="shared" si="2"/>
        <v>-0.040983606557377046</v>
      </c>
      <c r="E46" s="108">
        <f t="shared" si="3"/>
        <v>-0.4774774774774775</v>
      </c>
      <c r="F46" s="50">
        <f t="shared" si="4"/>
        <v>0.512987012987013</v>
      </c>
      <c r="G46" s="111">
        <f t="shared" si="5"/>
        <v>0.43529411764705883</v>
      </c>
      <c r="H46" s="108">
        <f t="shared" si="6"/>
        <v>0.6086956521739131</v>
      </c>
      <c r="I46" s="50">
        <f t="shared" si="7"/>
        <v>0.03355704697986577</v>
      </c>
      <c r="J46" s="111">
        <f t="shared" si="8"/>
        <v>0.0625</v>
      </c>
      <c r="K46" s="108">
        <f t="shared" si="9"/>
        <v>0</v>
      </c>
    </row>
    <row r="47" spans="2:11" ht="11.25">
      <c r="B47" s="41" t="s">
        <v>60</v>
      </c>
      <c r="C47" s="50">
        <f t="shared" si="1"/>
        <v>-0.3746397694524496</v>
      </c>
      <c r="D47" s="111">
        <f t="shared" si="2"/>
        <v>-0.32516703786191536</v>
      </c>
      <c r="E47" s="108">
        <f t="shared" si="3"/>
        <v>-0.46530612244897956</v>
      </c>
      <c r="F47" s="50">
        <f t="shared" si="4"/>
        <v>0.09291338582677165</v>
      </c>
      <c r="G47" s="111">
        <f t="shared" si="5"/>
        <v>0.07673860911270983</v>
      </c>
      <c r="H47" s="108">
        <f t="shared" si="6"/>
        <v>0.12385321100917432</v>
      </c>
      <c r="I47" s="50">
        <f t="shared" si="7"/>
        <v>0.14620938628158844</v>
      </c>
      <c r="J47" s="111">
        <f t="shared" si="8"/>
        <v>0.17796610169491525</v>
      </c>
      <c r="K47" s="108">
        <f t="shared" si="9"/>
        <v>0.09</v>
      </c>
    </row>
    <row r="48" spans="2:11" ht="11.25">
      <c r="B48" s="41" t="s">
        <v>135</v>
      </c>
      <c r="C48" s="50">
        <f t="shared" si="1"/>
        <v>-0.1656025538707103</v>
      </c>
      <c r="D48" s="111">
        <f t="shared" si="2"/>
        <v>-0.18310884601383326</v>
      </c>
      <c r="E48" s="108">
        <f t="shared" si="3"/>
        <v>-0.14437086092715232</v>
      </c>
      <c r="F48" s="50">
        <f t="shared" si="4"/>
        <v>0.20336134453781513</v>
      </c>
      <c r="G48" s="111">
        <f t="shared" si="5"/>
        <v>0.2418625678119349</v>
      </c>
      <c r="H48" s="108">
        <f t="shared" si="6"/>
        <v>0.1597542242703533</v>
      </c>
      <c r="I48" s="50">
        <f t="shared" si="7"/>
        <v>0.09490010515247109</v>
      </c>
      <c r="J48" s="111">
        <f t="shared" si="8"/>
        <v>0.08272148800783162</v>
      </c>
      <c r="K48" s="108">
        <f t="shared" si="9"/>
        <v>0.10902896081771721</v>
      </c>
    </row>
    <row r="49" spans="2:11" ht="11.25">
      <c r="B49" s="41" t="s">
        <v>61</v>
      </c>
      <c r="C49" s="50">
        <f t="shared" si="1"/>
        <v>-0.40916271721958924</v>
      </c>
      <c r="D49" s="111">
        <f t="shared" si="2"/>
        <v>-0.3192090395480226</v>
      </c>
      <c r="E49" s="108">
        <f t="shared" si="3"/>
        <v>-0.5232974910394266</v>
      </c>
      <c r="F49" s="50">
        <f t="shared" si="4"/>
        <v>0.0128</v>
      </c>
      <c r="G49" s="111">
        <f t="shared" si="5"/>
        <v>0.005681818181818182</v>
      </c>
      <c r="H49" s="108">
        <f t="shared" si="6"/>
        <v>0.02197802197802198</v>
      </c>
      <c r="I49" s="50">
        <f t="shared" si="7"/>
        <v>-0.04141104294478527</v>
      </c>
      <c r="J49" s="111">
        <f t="shared" si="8"/>
        <v>-0.024930747922437674</v>
      </c>
      <c r="K49" s="108">
        <f t="shared" si="9"/>
        <v>-0.061855670103092786</v>
      </c>
    </row>
    <row r="50" spans="2:11" ht="11.25">
      <c r="B50" s="41" t="s">
        <v>62</v>
      </c>
      <c r="C50" s="50">
        <f t="shared" si="1"/>
        <v>-0.3353658536585366</v>
      </c>
      <c r="D50" s="111">
        <f t="shared" si="2"/>
        <v>-0.42487046632124353</v>
      </c>
      <c r="E50" s="108">
        <f t="shared" si="3"/>
        <v>-0.2074074074074074</v>
      </c>
      <c r="F50" s="50">
        <f t="shared" si="4"/>
        <v>1.0372670807453417</v>
      </c>
      <c r="G50" s="111">
        <f t="shared" si="5"/>
        <v>1.0315789473684212</v>
      </c>
      <c r="H50" s="108">
        <f t="shared" si="6"/>
        <v>1.0454545454545454</v>
      </c>
      <c r="I50" s="50">
        <f t="shared" si="7"/>
        <v>0.0189873417721519</v>
      </c>
      <c r="J50" s="111">
        <f t="shared" si="8"/>
        <v>0.010638297872340425</v>
      </c>
      <c r="K50" s="108">
        <f t="shared" si="9"/>
        <v>0.03125</v>
      </c>
    </row>
    <row r="51" spans="2:11" ht="11.25">
      <c r="B51" s="41" t="s">
        <v>63</v>
      </c>
      <c r="C51" s="50">
        <f t="shared" si="1"/>
        <v>-0.3203342618384401</v>
      </c>
      <c r="D51" s="111">
        <f t="shared" si="2"/>
        <v>-0.31042128603104213</v>
      </c>
      <c r="E51" s="108">
        <f t="shared" si="3"/>
        <v>-0.33707865168539325</v>
      </c>
      <c r="F51" s="50">
        <f t="shared" si="4"/>
        <v>0.2640845070422535</v>
      </c>
      <c r="G51" s="111">
        <f t="shared" si="5"/>
        <v>0.2776203966005666</v>
      </c>
      <c r="H51" s="108">
        <f t="shared" si="6"/>
        <v>0.24186046511627907</v>
      </c>
      <c r="I51" s="50">
        <f t="shared" si="7"/>
        <v>0.09652509652509653</v>
      </c>
      <c r="J51" s="111">
        <f t="shared" si="8"/>
        <v>0.13141025641025642</v>
      </c>
      <c r="K51" s="108">
        <f t="shared" si="9"/>
        <v>0.043689320388349516</v>
      </c>
    </row>
    <row r="52" spans="2:11" ht="11.25">
      <c r="B52" s="27" t="s">
        <v>136</v>
      </c>
      <c r="C52" s="50">
        <f t="shared" si="1"/>
        <v>-0.6712707182320442</v>
      </c>
      <c r="D52" s="111">
        <f t="shared" si="2"/>
        <v>-0.6455696202531646</v>
      </c>
      <c r="E52" s="108">
        <f t="shared" si="3"/>
        <v>-0.9705882352941176</v>
      </c>
      <c r="F52" s="50">
        <f t="shared" si="4"/>
        <v>0.4308300395256917</v>
      </c>
      <c r="G52" s="111">
        <f t="shared" si="5"/>
        <v>0.3504273504273504</v>
      </c>
      <c r="H52" s="108">
        <f t="shared" si="6"/>
        <v>0.5</v>
      </c>
      <c r="I52" s="50">
        <f t="shared" si="7"/>
        <v>-0.13945578231292516</v>
      </c>
      <c r="J52" s="111">
        <f t="shared" si="8"/>
        <v>-0.064</v>
      </c>
      <c r="K52" s="108">
        <f t="shared" si="9"/>
        <v>-0.1952662721893491</v>
      </c>
    </row>
    <row r="53" spans="2:11" ht="11.25">
      <c r="B53" s="20" t="s">
        <v>58</v>
      </c>
      <c r="C53" s="50">
        <f t="shared" si="1"/>
        <v>-0.02622050193532276</v>
      </c>
      <c r="D53" s="111">
        <f t="shared" si="2"/>
        <v>-0.0512362987509559</v>
      </c>
      <c r="E53" s="108">
        <f t="shared" si="3"/>
        <v>-0.0022026431718061676</v>
      </c>
      <c r="F53" s="50">
        <f t="shared" si="4"/>
        <v>0.026926529042184896</v>
      </c>
      <c r="G53" s="111">
        <f t="shared" si="5"/>
        <v>0.05400322407307899</v>
      </c>
      <c r="H53" s="108">
        <f t="shared" si="6"/>
        <v>0.002207505518763797</v>
      </c>
      <c r="I53" s="110">
        <f t="shared" si="7"/>
        <v>-0.1493237347294939</v>
      </c>
      <c r="J53" s="112">
        <f t="shared" si="8"/>
        <v>-0.19192357794181503</v>
      </c>
      <c r="K53" s="109">
        <f t="shared" si="9"/>
        <v>-0.10631302060499781</v>
      </c>
    </row>
  </sheetData>
  <sheetProtection/>
  <mergeCells count="8">
    <mergeCell ref="Q1:R1"/>
    <mergeCell ref="I8:K8"/>
    <mergeCell ref="L8:N8"/>
    <mergeCell ref="I33:K33"/>
    <mergeCell ref="F8:H8"/>
    <mergeCell ref="C8:E8"/>
    <mergeCell ref="F33:H33"/>
    <mergeCell ref="C33:E33"/>
  </mergeCells>
  <hyperlinks>
    <hyperlink ref="Q1:R1" location="Inicio!A1" display="Inicio!A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AC38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4.7109375" style="8" customWidth="1"/>
    <col min="2" max="2" width="30.421875" style="8" customWidth="1"/>
    <col min="3" max="9" width="11.00390625" style="8" customWidth="1"/>
    <col min="10" max="10" width="12.8515625" style="8" customWidth="1"/>
    <col min="11" max="11" width="12.421875" style="8" customWidth="1"/>
    <col min="12" max="12" width="11.00390625" style="8" customWidth="1"/>
    <col min="13" max="16384" width="11.421875" style="8" customWidth="1"/>
  </cols>
  <sheetData>
    <row r="1" spans="2:18" s="3" customFormat="1" ht="25.5" customHeight="1" thickBot="1">
      <c r="B1" s="1" t="s">
        <v>82</v>
      </c>
      <c r="Q1" s="162" t="s">
        <v>81</v>
      </c>
      <c r="R1" s="163"/>
    </row>
    <row r="2" s="3" customFormat="1" ht="25.5" customHeight="1">
      <c r="B2" s="1" t="s">
        <v>185</v>
      </c>
    </row>
    <row r="3" spans="2:20" s="4" customFormat="1" ht="20.25" customHeight="1">
      <c r="B3" s="2" t="s">
        <v>7</v>
      </c>
      <c r="T3" s="8"/>
    </row>
    <row r="4" spans="2:20" s="4" customFormat="1" ht="20.25" customHeight="1">
      <c r="B4" s="2" t="s">
        <v>48</v>
      </c>
      <c r="T4" s="8"/>
    </row>
    <row r="5" s="4" customFormat="1" ht="20.25" customHeight="1">
      <c r="B5" s="6" t="s">
        <v>154</v>
      </c>
    </row>
    <row r="6" ht="16.5" customHeight="1">
      <c r="B6" s="10" t="s">
        <v>34</v>
      </c>
    </row>
    <row r="7" s="4" customFormat="1" ht="15"/>
    <row r="8" spans="2:29" ht="20.25" customHeight="1">
      <c r="B8" s="40"/>
      <c r="C8" s="168" t="s">
        <v>186</v>
      </c>
      <c r="D8" s="169"/>
      <c r="E8" s="170"/>
      <c r="F8" s="168" t="s">
        <v>187</v>
      </c>
      <c r="G8" s="169"/>
      <c r="H8" s="170"/>
      <c r="I8" s="168" t="s">
        <v>28</v>
      </c>
      <c r="J8" s="169"/>
      <c r="K8" s="170"/>
      <c r="L8" s="168" t="s">
        <v>89</v>
      </c>
      <c r="M8" s="169"/>
      <c r="N8" s="170"/>
      <c r="O8" s="168" t="s">
        <v>90</v>
      </c>
      <c r="P8" s="169"/>
      <c r="Q8" s="170"/>
      <c r="R8" s="168" t="s">
        <v>91</v>
      </c>
      <c r="S8" s="169"/>
      <c r="T8" s="170"/>
      <c r="U8" s="168" t="s">
        <v>92</v>
      </c>
      <c r="V8" s="169"/>
      <c r="W8" s="170"/>
      <c r="X8" s="168" t="s">
        <v>93</v>
      </c>
      <c r="Y8" s="169"/>
      <c r="Z8" s="170"/>
      <c r="AA8" s="168" t="s">
        <v>94</v>
      </c>
      <c r="AB8" s="169"/>
      <c r="AC8" s="170"/>
    </row>
    <row r="9" spans="2:29" ht="22.5">
      <c r="B9" s="12"/>
      <c r="C9" s="28" t="s">
        <v>3</v>
      </c>
      <c r="D9" s="34" t="s">
        <v>4</v>
      </c>
      <c r="E9" s="19" t="s">
        <v>5</v>
      </c>
      <c r="F9" s="28" t="s">
        <v>3</v>
      </c>
      <c r="G9" s="34" t="s">
        <v>4</v>
      </c>
      <c r="H9" s="19" t="s">
        <v>5</v>
      </c>
      <c r="I9" s="28" t="s">
        <v>3</v>
      </c>
      <c r="J9" s="34" t="s">
        <v>4</v>
      </c>
      <c r="K9" s="19" t="s">
        <v>5</v>
      </c>
      <c r="L9" s="28" t="s">
        <v>3</v>
      </c>
      <c r="M9" s="34" t="s">
        <v>4</v>
      </c>
      <c r="N9" s="19" t="s">
        <v>5</v>
      </c>
      <c r="O9" s="28" t="s">
        <v>3</v>
      </c>
      <c r="P9" s="34" t="s">
        <v>4</v>
      </c>
      <c r="Q9" s="19" t="s">
        <v>5</v>
      </c>
      <c r="R9" s="28" t="s">
        <v>3</v>
      </c>
      <c r="S9" s="34" t="s">
        <v>4</v>
      </c>
      <c r="T9" s="19" t="s">
        <v>5</v>
      </c>
      <c r="U9" s="28" t="s">
        <v>3</v>
      </c>
      <c r="V9" s="34" t="s">
        <v>4</v>
      </c>
      <c r="W9" s="19" t="s">
        <v>5</v>
      </c>
      <c r="X9" s="28" t="s">
        <v>3</v>
      </c>
      <c r="Y9" s="34" t="s">
        <v>4</v>
      </c>
      <c r="Z9" s="19" t="s">
        <v>5</v>
      </c>
      <c r="AA9" s="28" t="s">
        <v>3</v>
      </c>
      <c r="AB9" s="34" t="s">
        <v>4</v>
      </c>
      <c r="AC9" s="19" t="s">
        <v>5</v>
      </c>
    </row>
    <row r="10" spans="2:29" ht="11.25">
      <c r="B10" s="17" t="s">
        <v>2</v>
      </c>
      <c r="C10" s="121"/>
      <c r="D10" s="121"/>
      <c r="E10" s="121"/>
      <c r="F10" s="121"/>
      <c r="G10" s="121"/>
      <c r="H10" s="121"/>
      <c r="I10" s="29"/>
      <c r="J10" s="35"/>
      <c r="K10" s="21"/>
      <c r="L10" s="29"/>
      <c r="M10" s="35"/>
      <c r="N10" s="21"/>
      <c r="O10" s="29"/>
      <c r="P10" s="35"/>
      <c r="Q10" s="21"/>
      <c r="R10" s="29"/>
      <c r="S10" s="35"/>
      <c r="T10" s="21"/>
      <c r="U10" s="29"/>
      <c r="V10" s="35"/>
      <c r="W10" s="21"/>
      <c r="X10" s="29"/>
      <c r="Y10" s="35"/>
      <c r="Z10" s="21"/>
      <c r="AA10" s="29"/>
      <c r="AB10" s="35"/>
      <c r="AC10" s="21"/>
    </row>
    <row r="11" spans="2:29" ht="11.25">
      <c r="B11" s="24" t="s">
        <v>9</v>
      </c>
      <c r="C11" s="122">
        <v>14464</v>
      </c>
      <c r="D11" s="123">
        <v>8304</v>
      </c>
      <c r="E11" s="124">
        <v>6160</v>
      </c>
      <c r="F11" s="122">
        <v>14634</v>
      </c>
      <c r="G11" s="123">
        <v>8451</v>
      </c>
      <c r="H11" s="124">
        <v>6183</v>
      </c>
      <c r="I11" s="30">
        <v>14826</v>
      </c>
      <c r="J11" s="36">
        <v>8422</v>
      </c>
      <c r="K11" s="25">
        <v>6404</v>
      </c>
      <c r="L11" s="30">
        <v>15791</v>
      </c>
      <c r="M11" s="36">
        <v>9055</v>
      </c>
      <c r="N11" s="25">
        <v>6736</v>
      </c>
      <c r="O11" s="30">
        <v>13025</v>
      </c>
      <c r="P11" s="36">
        <v>7696</v>
      </c>
      <c r="Q11" s="25">
        <v>5329</v>
      </c>
      <c r="R11" s="30">
        <v>10017</v>
      </c>
      <c r="S11" s="36">
        <v>5916</v>
      </c>
      <c r="T11" s="25">
        <v>4101</v>
      </c>
      <c r="U11" s="30">
        <v>12356</v>
      </c>
      <c r="V11" s="36">
        <v>7128</v>
      </c>
      <c r="W11" s="25">
        <v>5228</v>
      </c>
      <c r="X11" s="30">
        <v>9214</v>
      </c>
      <c r="Y11" s="36">
        <v>5341</v>
      </c>
      <c r="Z11" s="25">
        <v>3873</v>
      </c>
      <c r="AA11" s="30">
        <v>9739</v>
      </c>
      <c r="AB11" s="36">
        <v>5695</v>
      </c>
      <c r="AC11" s="25">
        <v>4044</v>
      </c>
    </row>
    <row r="12" spans="2:29" ht="11.25">
      <c r="B12" s="27" t="s">
        <v>10</v>
      </c>
      <c r="C12" s="125">
        <v>14191</v>
      </c>
      <c r="D12" s="126">
        <v>8173</v>
      </c>
      <c r="E12" s="127">
        <v>6018</v>
      </c>
      <c r="F12" s="125">
        <v>14386</v>
      </c>
      <c r="G12" s="126">
        <v>8338</v>
      </c>
      <c r="H12" s="127">
        <v>6048</v>
      </c>
      <c r="I12" s="31">
        <v>14608</v>
      </c>
      <c r="J12" s="37">
        <v>8331</v>
      </c>
      <c r="K12" s="26">
        <v>6277</v>
      </c>
      <c r="L12" s="31">
        <v>15429</v>
      </c>
      <c r="M12" s="37">
        <v>8878</v>
      </c>
      <c r="N12" s="26">
        <v>6551</v>
      </c>
      <c r="O12" s="31">
        <v>12766</v>
      </c>
      <c r="P12" s="37">
        <v>7560</v>
      </c>
      <c r="Q12" s="26">
        <v>5206</v>
      </c>
      <c r="R12" s="31">
        <v>9810</v>
      </c>
      <c r="S12" s="37">
        <v>5796</v>
      </c>
      <c r="T12" s="26">
        <v>4014</v>
      </c>
      <c r="U12" s="31">
        <v>12031</v>
      </c>
      <c r="V12" s="37">
        <v>6969</v>
      </c>
      <c r="W12" s="26">
        <v>5062</v>
      </c>
      <c r="X12" s="31">
        <v>9006</v>
      </c>
      <c r="Y12" s="37">
        <v>5242</v>
      </c>
      <c r="Z12" s="26">
        <v>3764</v>
      </c>
      <c r="AA12" s="31">
        <v>9536</v>
      </c>
      <c r="AB12" s="37">
        <v>5582</v>
      </c>
      <c r="AC12" s="26">
        <v>3954</v>
      </c>
    </row>
    <row r="13" spans="2:29" ht="11.25">
      <c r="B13" s="27" t="s">
        <v>11</v>
      </c>
      <c r="C13" s="131">
        <v>273</v>
      </c>
      <c r="D13" s="132">
        <v>131</v>
      </c>
      <c r="E13" s="133">
        <v>142</v>
      </c>
      <c r="F13" s="131">
        <v>248</v>
      </c>
      <c r="G13" s="132">
        <v>113</v>
      </c>
      <c r="H13" s="133">
        <v>135</v>
      </c>
      <c r="I13" s="31">
        <v>218</v>
      </c>
      <c r="J13" s="37">
        <v>91</v>
      </c>
      <c r="K13" s="26">
        <v>127</v>
      </c>
      <c r="L13" s="31">
        <v>362</v>
      </c>
      <c r="M13" s="37">
        <v>177</v>
      </c>
      <c r="N13" s="26">
        <v>185</v>
      </c>
      <c r="O13" s="31">
        <v>259</v>
      </c>
      <c r="P13" s="37">
        <v>136</v>
      </c>
      <c r="Q13" s="26">
        <v>123</v>
      </c>
      <c r="R13" s="31">
        <v>207</v>
      </c>
      <c r="S13" s="37">
        <v>120</v>
      </c>
      <c r="T13" s="26">
        <v>87</v>
      </c>
      <c r="U13" s="31">
        <v>325</v>
      </c>
      <c r="V13" s="37">
        <v>159</v>
      </c>
      <c r="W13" s="26">
        <v>166</v>
      </c>
      <c r="X13" s="31">
        <v>208</v>
      </c>
      <c r="Y13" s="37">
        <v>99</v>
      </c>
      <c r="Z13" s="26">
        <v>109</v>
      </c>
      <c r="AA13" s="31">
        <v>203</v>
      </c>
      <c r="AB13" s="37">
        <v>113</v>
      </c>
      <c r="AC13" s="26">
        <v>90</v>
      </c>
    </row>
    <row r="14" spans="2:29" ht="11.25">
      <c r="B14" s="17" t="s">
        <v>32</v>
      </c>
      <c r="C14" s="128" t="s">
        <v>83</v>
      </c>
      <c r="D14" s="129" t="s">
        <v>83</v>
      </c>
      <c r="E14" s="130" t="s">
        <v>83</v>
      </c>
      <c r="F14" s="128" t="s">
        <v>83</v>
      </c>
      <c r="G14" s="129" t="s">
        <v>83</v>
      </c>
      <c r="H14" s="130" t="s">
        <v>83</v>
      </c>
      <c r="I14" s="33" t="s">
        <v>83</v>
      </c>
      <c r="J14" s="39" t="s">
        <v>83</v>
      </c>
      <c r="K14" s="23" t="s">
        <v>83</v>
      </c>
      <c r="L14" s="33" t="s">
        <v>83</v>
      </c>
      <c r="M14" s="39" t="s">
        <v>83</v>
      </c>
      <c r="N14" s="23" t="s">
        <v>83</v>
      </c>
      <c r="O14" s="33" t="s">
        <v>83</v>
      </c>
      <c r="P14" s="39" t="s">
        <v>83</v>
      </c>
      <c r="Q14" s="23" t="s">
        <v>83</v>
      </c>
      <c r="R14" s="33" t="s">
        <v>83</v>
      </c>
      <c r="S14" s="39" t="s">
        <v>83</v>
      </c>
      <c r="T14" s="23" t="s">
        <v>83</v>
      </c>
      <c r="U14" s="33" t="s">
        <v>83</v>
      </c>
      <c r="V14" s="39" t="s">
        <v>83</v>
      </c>
      <c r="W14" s="23" t="s">
        <v>83</v>
      </c>
      <c r="X14" s="33" t="s">
        <v>83</v>
      </c>
      <c r="Y14" s="39" t="s">
        <v>83</v>
      </c>
      <c r="Z14" s="23" t="s">
        <v>83</v>
      </c>
      <c r="AA14" s="33" t="s">
        <v>83</v>
      </c>
      <c r="AB14" s="39" t="s">
        <v>83</v>
      </c>
      <c r="AC14" s="23" t="s">
        <v>83</v>
      </c>
    </row>
    <row r="15" spans="2:29" ht="11.25">
      <c r="B15" s="24" t="s">
        <v>9</v>
      </c>
      <c r="C15" s="122">
        <v>12252</v>
      </c>
      <c r="D15" s="123">
        <v>7228</v>
      </c>
      <c r="E15" s="124">
        <v>5024</v>
      </c>
      <c r="F15" s="122">
        <v>12433</v>
      </c>
      <c r="G15" s="123">
        <v>7402</v>
      </c>
      <c r="H15" s="124">
        <v>5031</v>
      </c>
      <c r="I15" s="30">
        <v>12745</v>
      </c>
      <c r="J15" s="36">
        <v>7428</v>
      </c>
      <c r="K15" s="25">
        <v>5317</v>
      </c>
      <c r="L15" s="30">
        <v>13378</v>
      </c>
      <c r="M15" s="36">
        <v>7876</v>
      </c>
      <c r="N15" s="25">
        <v>5502</v>
      </c>
      <c r="O15" s="30">
        <v>10783</v>
      </c>
      <c r="P15" s="36">
        <v>6532</v>
      </c>
      <c r="Q15" s="25">
        <v>4251</v>
      </c>
      <c r="R15" s="30">
        <v>8430</v>
      </c>
      <c r="S15" s="36">
        <v>5062</v>
      </c>
      <c r="T15" s="25">
        <v>3368</v>
      </c>
      <c r="U15" s="30">
        <v>10060</v>
      </c>
      <c r="V15" s="36">
        <v>5972</v>
      </c>
      <c r="W15" s="25">
        <v>4088</v>
      </c>
      <c r="X15" s="30">
        <v>7868</v>
      </c>
      <c r="Y15" s="36">
        <v>4638</v>
      </c>
      <c r="Z15" s="25">
        <v>3230</v>
      </c>
      <c r="AA15" s="30">
        <v>8353</v>
      </c>
      <c r="AB15" s="36">
        <v>5026</v>
      </c>
      <c r="AC15" s="25">
        <v>3327</v>
      </c>
    </row>
    <row r="16" spans="2:29" ht="11.25">
      <c r="B16" s="27" t="s">
        <v>10</v>
      </c>
      <c r="C16" s="125">
        <v>11993</v>
      </c>
      <c r="D16" s="126">
        <v>7104</v>
      </c>
      <c r="E16" s="127">
        <v>4889</v>
      </c>
      <c r="F16" s="125">
        <v>12198</v>
      </c>
      <c r="G16" s="126">
        <v>7296</v>
      </c>
      <c r="H16" s="127">
        <v>4902</v>
      </c>
      <c r="I16" s="31">
        <v>12544</v>
      </c>
      <c r="J16" s="37">
        <v>7342</v>
      </c>
      <c r="K16" s="26">
        <v>5202</v>
      </c>
      <c r="L16" s="31">
        <v>13036</v>
      </c>
      <c r="M16" s="37">
        <v>7709</v>
      </c>
      <c r="N16" s="26">
        <v>5327</v>
      </c>
      <c r="O16" s="31">
        <v>10539</v>
      </c>
      <c r="P16" s="37">
        <v>6406</v>
      </c>
      <c r="Q16" s="26">
        <v>4133</v>
      </c>
      <c r="R16" s="31">
        <v>8234</v>
      </c>
      <c r="S16" s="37">
        <v>4948</v>
      </c>
      <c r="T16" s="26">
        <v>3286</v>
      </c>
      <c r="U16" s="31">
        <v>9762</v>
      </c>
      <c r="V16" s="37">
        <v>5817</v>
      </c>
      <c r="W16" s="26">
        <v>3945</v>
      </c>
      <c r="X16" s="31">
        <v>7660</v>
      </c>
      <c r="Y16" s="37">
        <v>4539</v>
      </c>
      <c r="Z16" s="26">
        <v>3121</v>
      </c>
      <c r="AA16" s="31">
        <v>8150</v>
      </c>
      <c r="AB16" s="37">
        <v>4913</v>
      </c>
      <c r="AC16" s="26">
        <v>3237</v>
      </c>
    </row>
    <row r="17" spans="2:29" ht="11.25">
      <c r="B17" s="27" t="s">
        <v>11</v>
      </c>
      <c r="C17" s="131">
        <v>259</v>
      </c>
      <c r="D17" s="132">
        <v>124</v>
      </c>
      <c r="E17" s="133">
        <v>135</v>
      </c>
      <c r="F17" s="131">
        <v>235</v>
      </c>
      <c r="G17" s="132">
        <v>106</v>
      </c>
      <c r="H17" s="133">
        <v>129</v>
      </c>
      <c r="I17" s="31">
        <v>201</v>
      </c>
      <c r="J17" s="37">
        <v>86</v>
      </c>
      <c r="K17" s="26">
        <v>115</v>
      </c>
      <c r="L17" s="31">
        <v>342</v>
      </c>
      <c r="M17" s="37">
        <v>167</v>
      </c>
      <c r="N17" s="26">
        <v>175</v>
      </c>
      <c r="O17" s="31">
        <v>244</v>
      </c>
      <c r="P17" s="37">
        <v>126</v>
      </c>
      <c r="Q17" s="26">
        <v>118</v>
      </c>
      <c r="R17" s="31">
        <v>196</v>
      </c>
      <c r="S17" s="37">
        <v>114</v>
      </c>
      <c r="T17" s="26">
        <v>82</v>
      </c>
      <c r="U17" s="31">
        <v>298</v>
      </c>
      <c r="V17" s="37">
        <v>155</v>
      </c>
      <c r="W17" s="26">
        <v>143</v>
      </c>
      <c r="X17" s="31">
        <v>208</v>
      </c>
      <c r="Y17" s="37">
        <v>99</v>
      </c>
      <c r="Z17" s="26">
        <v>109</v>
      </c>
      <c r="AA17" s="31">
        <v>203</v>
      </c>
      <c r="AB17" s="37">
        <v>113</v>
      </c>
      <c r="AC17" s="26">
        <v>90</v>
      </c>
    </row>
    <row r="18" spans="2:29" ht="11.25">
      <c r="B18" s="17" t="s">
        <v>33</v>
      </c>
      <c r="C18" s="128" t="s">
        <v>83</v>
      </c>
      <c r="D18" s="129" t="s">
        <v>83</v>
      </c>
      <c r="E18" s="130" t="s">
        <v>83</v>
      </c>
      <c r="F18" s="128" t="s">
        <v>83</v>
      </c>
      <c r="G18" s="129" t="s">
        <v>83</v>
      </c>
      <c r="H18" s="130" t="s">
        <v>83</v>
      </c>
      <c r="I18" s="33" t="s">
        <v>83</v>
      </c>
      <c r="J18" s="39" t="s">
        <v>83</v>
      </c>
      <c r="K18" s="23" t="s">
        <v>83</v>
      </c>
      <c r="L18" s="33" t="s">
        <v>83</v>
      </c>
      <c r="M18" s="39" t="s">
        <v>83</v>
      </c>
      <c r="N18" s="23" t="s">
        <v>83</v>
      </c>
      <c r="O18" s="33" t="s">
        <v>83</v>
      </c>
      <c r="P18" s="39" t="s">
        <v>83</v>
      </c>
      <c r="Q18" s="23" t="s">
        <v>83</v>
      </c>
      <c r="R18" s="33" t="s">
        <v>83</v>
      </c>
      <c r="S18" s="39" t="s">
        <v>83</v>
      </c>
      <c r="T18" s="23" t="s">
        <v>83</v>
      </c>
      <c r="U18" s="33" t="s">
        <v>83</v>
      </c>
      <c r="V18" s="39" t="s">
        <v>83</v>
      </c>
      <c r="W18" s="23" t="s">
        <v>83</v>
      </c>
      <c r="X18" s="33" t="s">
        <v>83</v>
      </c>
      <c r="Y18" s="39" t="s">
        <v>83</v>
      </c>
      <c r="Z18" s="23" t="s">
        <v>83</v>
      </c>
      <c r="AA18" s="33" t="s">
        <v>83</v>
      </c>
      <c r="AB18" s="39" t="s">
        <v>83</v>
      </c>
      <c r="AC18" s="23" t="s">
        <v>83</v>
      </c>
    </row>
    <row r="19" spans="2:29" ht="11.25">
      <c r="B19" s="24" t="s">
        <v>9</v>
      </c>
      <c r="C19" s="122">
        <v>2212</v>
      </c>
      <c r="D19" s="123">
        <v>1076</v>
      </c>
      <c r="E19" s="124">
        <v>1136</v>
      </c>
      <c r="F19" s="122">
        <v>2201</v>
      </c>
      <c r="G19" s="123">
        <v>1049</v>
      </c>
      <c r="H19" s="124">
        <v>1152</v>
      </c>
      <c r="I19" s="30">
        <v>2081</v>
      </c>
      <c r="J19" s="36">
        <v>994</v>
      </c>
      <c r="K19" s="25">
        <v>1087</v>
      </c>
      <c r="L19" s="30">
        <v>2413</v>
      </c>
      <c r="M19" s="36">
        <v>1179</v>
      </c>
      <c r="N19" s="25">
        <v>1234</v>
      </c>
      <c r="O19" s="30">
        <v>2242</v>
      </c>
      <c r="P19" s="36">
        <v>1164</v>
      </c>
      <c r="Q19" s="25">
        <v>1078</v>
      </c>
      <c r="R19" s="30">
        <v>1587</v>
      </c>
      <c r="S19" s="36">
        <v>854</v>
      </c>
      <c r="T19" s="25">
        <v>733</v>
      </c>
      <c r="U19" s="30">
        <v>2296</v>
      </c>
      <c r="V19" s="36">
        <v>1156</v>
      </c>
      <c r="W19" s="25">
        <v>1140</v>
      </c>
      <c r="X19" s="30">
        <v>1346</v>
      </c>
      <c r="Y19" s="36">
        <v>703</v>
      </c>
      <c r="Z19" s="25">
        <v>643</v>
      </c>
      <c r="AA19" s="30">
        <v>1386</v>
      </c>
      <c r="AB19" s="36">
        <v>669</v>
      </c>
      <c r="AC19" s="25">
        <v>717</v>
      </c>
    </row>
    <row r="20" spans="2:29" ht="11.25">
      <c r="B20" s="27" t="s">
        <v>10</v>
      </c>
      <c r="C20" s="125">
        <v>2198</v>
      </c>
      <c r="D20" s="126">
        <v>1069</v>
      </c>
      <c r="E20" s="127">
        <v>1129</v>
      </c>
      <c r="F20" s="125">
        <v>2188</v>
      </c>
      <c r="G20" s="126">
        <v>1042</v>
      </c>
      <c r="H20" s="127">
        <v>1146</v>
      </c>
      <c r="I20" s="31">
        <v>2064</v>
      </c>
      <c r="J20" s="37">
        <v>989</v>
      </c>
      <c r="K20" s="26">
        <v>1075</v>
      </c>
      <c r="L20" s="31">
        <v>2393</v>
      </c>
      <c r="M20" s="37">
        <v>1169</v>
      </c>
      <c r="N20" s="26">
        <v>1224</v>
      </c>
      <c r="O20" s="31">
        <v>2227</v>
      </c>
      <c r="P20" s="37">
        <v>1154</v>
      </c>
      <c r="Q20" s="26">
        <v>1073</v>
      </c>
      <c r="R20" s="31">
        <v>1576</v>
      </c>
      <c r="S20" s="37">
        <v>848</v>
      </c>
      <c r="T20" s="26">
        <v>728</v>
      </c>
      <c r="U20" s="31">
        <v>2269</v>
      </c>
      <c r="V20" s="37">
        <v>1152</v>
      </c>
      <c r="W20" s="26">
        <v>1117</v>
      </c>
      <c r="X20" s="31">
        <v>1346</v>
      </c>
      <c r="Y20" s="37">
        <v>703</v>
      </c>
      <c r="Z20" s="26">
        <v>643</v>
      </c>
      <c r="AA20" s="31">
        <v>1386</v>
      </c>
      <c r="AB20" s="37">
        <v>669</v>
      </c>
      <c r="AC20" s="26">
        <v>717</v>
      </c>
    </row>
    <row r="21" spans="2:29" ht="11.25">
      <c r="B21" s="20" t="s">
        <v>11</v>
      </c>
      <c r="C21" s="131">
        <v>14</v>
      </c>
      <c r="D21" s="132">
        <v>7</v>
      </c>
      <c r="E21" s="133">
        <v>7</v>
      </c>
      <c r="F21" s="131">
        <v>13</v>
      </c>
      <c r="G21" s="132">
        <v>7</v>
      </c>
      <c r="H21" s="133">
        <v>6</v>
      </c>
      <c r="I21" s="32">
        <v>17</v>
      </c>
      <c r="J21" s="38">
        <v>5</v>
      </c>
      <c r="K21" s="22">
        <v>12</v>
      </c>
      <c r="L21" s="32">
        <v>20</v>
      </c>
      <c r="M21" s="38">
        <v>10</v>
      </c>
      <c r="N21" s="22">
        <v>10</v>
      </c>
      <c r="O21" s="32">
        <v>15</v>
      </c>
      <c r="P21" s="38">
        <v>10</v>
      </c>
      <c r="Q21" s="22">
        <v>5</v>
      </c>
      <c r="R21" s="32">
        <v>11</v>
      </c>
      <c r="S21" s="38">
        <v>6</v>
      </c>
      <c r="T21" s="22">
        <v>5</v>
      </c>
      <c r="U21" s="32">
        <v>27</v>
      </c>
      <c r="V21" s="38">
        <v>4</v>
      </c>
      <c r="W21" s="22">
        <v>23</v>
      </c>
      <c r="X21" s="32">
        <v>0</v>
      </c>
      <c r="Y21" s="38">
        <v>0</v>
      </c>
      <c r="Z21" s="22">
        <v>0</v>
      </c>
      <c r="AA21" s="32" t="s">
        <v>6</v>
      </c>
      <c r="AB21" s="38" t="s">
        <v>6</v>
      </c>
      <c r="AC21" s="22" t="s">
        <v>6</v>
      </c>
    </row>
    <row r="22" spans="2:29" ht="11.25"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</row>
    <row r="23" spans="2:29" ht="11.25"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</row>
    <row r="24" spans="2:29" ht="12.75">
      <c r="B24" s="6" t="s">
        <v>99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</row>
    <row r="25" ht="11.25">
      <c r="B25" s="18"/>
    </row>
    <row r="26" spans="3:10" ht="31.5">
      <c r="C26" s="80" t="s">
        <v>186</v>
      </c>
      <c r="D26" s="80" t="s">
        <v>187</v>
      </c>
      <c r="E26" s="80" t="s">
        <v>28</v>
      </c>
      <c r="F26" s="80" t="s">
        <v>89</v>
      </c>
      <c r="G26" s="80" t="s">
        <v>90</v>
      </c>
      <c r="H26" s="80" t="s">
        <v>91</v>
      </c>
      <c r="I26" s="80" t="s">
        <v>92</v>
      </c>
      <c r="J26" s="80" t="s">
        <v>93</v>
      </c>
    </row>
    <row r="27" spans="2:10" ht="11.25">
      <c r="B27" s="17" t="s">
        <v>2</v>
      </c>
      <c r="C27" s="17"/>
      <c r="D27" s="17"/>
      <c r="E27" s="17"/>
      <c r="F27" s="17"/>
      <c r="G27" s="17"/>
      <c r="H27" s="17"/>
      <c r="I27" s="17"/>
      <c r="J27" s="17"/>
    </row>
    <row r="28" spans="2:10" ht="11.25">
      <c r="B28" s="24" t="s">
        <v>9</v>
      </c>
      <c r="C28" s="78">
        <f>(C11-F11)/F11</f>
        <v>-0.011616782834495012</v>
      </c>
      <c r="D28" s="78">
        <f>(F11-I11)/I11</f>
        <v>-0.012950222581950627</v>
      </c>
      <c r="E28" s="78">
        <f>(I11-L11)/L11</f>
        <v>-0.06111075929326832</v>
      </c>
      <c r="F28" s="78">
        <f>(L11-O11)/O11</f>
        <v>0.2123608445297505</v>
      </c>
      <c r="G28" s="78">
        <f>(O11-R11)/R11</f>
        <v>0.3002895078366776</v>
      </c>
      <c r="H28" s="78">
        <f>(R11-U11)/U11</f>
        <v>-0.18930074457753318</v>
      </c>
      <c r="I28" s="78">
        <f>(U11-X11)/X11</f>
        <v>0.3410028217929238</v>
      </c>
      <c r="J28" s="78">
        <f>(X11-AA11)/AA11</f>
        <v>-0.05390697196837458</v>
      </c>
    </row>
    <row r="29" spans="2:26" ht="12">
      <c r="B29" s="27" t="s">
        <v>10</v>
      </c>
      <c r="C29" s="78">
        <f aca="true" t="shared" si="0" ref="C29:C38">(C12-F12)/F12</f>
        <v>-0.013554844988182956</v>
      </c>
      <c r="D29" s="78">
        <f>(F12-I12)/I12</f>
        <v>-0.015197152245345017</v>
      </c>
      <c r="E29" s="78">
        <f>(I12-L12)/L12</f>
        <v>-0.053211484866161125</v>
      </c>
      <c r="F29" s="78">
        <f>(L12-O12)/O12</f>
        <v>0.20860097133009556</v>
      </c>
      <c r="G29" s="78">
        <f>(O12-R12)/R12</f>
        <v>0.3013251783893986</v>
      </c>
      <c r="H29" s="78">
        <f>(R12-U12)/U12</f>
        <v>-0.18460643338043387</v>
      </c>
      <c r="I29" s="78">
        <f>(U12-X12)/X12</f>
        <v>0.33588718632023096</v>
      </c>
      <c r="J29" s="78">
        <f>(X12-AA12)/AA12</f>
        <v>-0.055578859060402684</v>
      </c>
      <c r="X29" s="74"/>
      <c r="Y29" s="74"/>
      <c r="Z29" s="74"/>
    </row>
    <row r="30" spans="2:26" ht="12">
      <c r="B30" s="27" t="s">
        <v>11</v>
      </c>
      <c r="C30" s="78">
        <f t="shared" si="0"/>
        <v>0.10080645161290322</v>
      </c>
      <c r="D30" s="78">
        <f>(F13-I13)/I13</f>
        <v>0.13761467889908258</v>
      </c>
      <c r="E30" s="78">
        <f>(I13-L13)/L13</f>
        <v>-0.39779005524861877</v>
      </c>
      <c r="F30" s="78">
        <f>(L13-O13)/O13</f>
        <v>0.39768339768339767</v>
      </c>
      <c r="G30" s="78">
        <f>(O13-R13)/R13</f>
        <v>0.25120772946859904</v>
      </c>
      <c r="H30" s="78">
        <f>(R13-U13)/U13</f>
        <v>-0.3630769230769231</v>
      </c>
      <c r="I30" s="78">
        <f>(U13-X13)/X13</f>
        <v>0.5625</v>
      </c>
      <c r="J30" s="78">
        <f>(X13-AA13)/AA13</f>
        <v>0.024630541871921183</v>
      </c>
      <c r="X30" s="74"/>
      <c r="Y30" s="74"/>
      <c r="Z30" s="74"/>
    </row>
    <row r="31" spans="2:26" ht="12">
      <c r="B31" s="17" t="s">
        <v>32</v>
      </c>
      <c r="C31" s="78"/>
      <c r="D31" s="78"/>
      <c r="E31" s="17"/>
      <c r="F31" s="17"/>
      <c r="G31" s="17"/>
      <c r="H31" s="17"/>
      <c r="I31" s="17"/>
      <c r="J31" s="17"/>
      <c r="X31" s="74"/>
      <c r="Y31" s="74"/>
      <c r="Z31" s="74"/>
    </row>
    <row r="32" spans="2:26" ht="12">
      <c r="B32" s="24" t="s">
        <v>9</v>
      </c>
      <c r="C32" s="78">
        <f t="shared" si="0"/>
        <v>-0.014558031046408751</v>
      </c>
      <c r="D32" s="78">
        <f>(F15-I15)/I15</f>
        <v>-0.024480188309140838</v>
      </c>
      <c r="E32" s="78">
        <f>(I15-L15)/L15</f>
        <v>-0.04731648975930632</v>
      </c>
      <c r="F32" s="78">
        <f>(L15-O15)/O15</f>
        <v>0.24065658907539647</v>
      </c>
      <c r="G32" s="78">
        <f>(O15-R15)/R15</f>
        <v>0.27912218268090155</v>
      </c>
      <c r="H32" s="78">
        <f>(R15-U15)/U15</f>
        <v>-0.16202783300198806</v>
      </c>
      <c r="I32" s="78">
        <f>(U15-X15)/X15</f>
        <v>0.2785968479918658</v>
      </c>
      <c r="J32" s="78">
        <f>(X15-AA15)/AA15</f>
        <v>-0.05806297138752544</v>
      </c>
      <c r="X32" s="74"/>
      <c r="Y32" s="74"/>
      <c r="Z32" s="74"/>
    </row>
    <row r="33" spans="2:26" ht="12">
      <c r="B33" s="27" t="s">
        <v>10</v>
      </c>
      <c r="C33" s="78">
        <f t="shared" si="0"/>
        <v>-0.016806033776028857</v>
      </c>
      <c r="D33" s="78">
        <f>(F16-I16)/I16</f>
        <v>-0.027582908163265307</v>
      </c>
      <c r="E33" s="78">
        <f>(I16-L16)/L16</f>
        <v>-0.03774163853942927</v>
      </c>
      <c r="F33" s="78">
        <f>(L16-O16)/O16</f>
        <v>0.23692949995255716</v>
      </c>
      <c r="G33" s="78">
        <f>(O16-R16)/R16</f>
        <v>0.27993684721884865</v>
      </c>
      <c r="H33" s="78">
        <f>(R16-U16)/U16</f>
        <v>-0.15652530219217373</v>
      </c>
      <c r="I33" s="78">
        <f>(U16-X16)/X16</f>
        <v>0.2744125326370757</v>
      </c>
      <c r="J33" s="78">
        <f>(X16-AA16)/AA16</f>
        <v>-0.06012269938650307</v>
      </c>
      <c r="X33" s="74"/>
      <c r="Y33" s="74"/>
      <c r="Z33" s="74"/>
    </row>
    <row r="34" spans="2:26" ht="12">
      <c r="B34" s="27" t="s">
        <v>11</v>
      </c>
      <c r="C34" s="78">
        <f t="shared" si="0"/>
        <v>0.10212765957446808</v>
      </c>
      <c r="D34" s="78">
        <f>(F17-I17)/I17</f>
        <v>0.1691542288557214</v>
      </c>
      <c r="E34" s="78">
        <f>(I17-L17)/L17</f>
        <v>-0.41228070175438597</v>
      </c>
      <c r="F34" s="78">
        <f>(L17-O17)/O17</f>
        <v>0.4016393442622951</v>
      </c>
      <c r="G34" s="78">
        <f>(O17-R17)/R17</f>
        <v>0.24489795918367346</v>
      </c>
      <c r="H34" s="78">
        <f>(R17-U17)/U17</f>
        <v>-0.3422818791946309</v>
      </c>
      <c r="I34" s="78">
        <f>(U17-X17)/X17</f>
        <v>0.4326923076923077</v>
      </c>
      <c r="J34" s="78">
        <f>(X17-AA17)/AA17</f>
        <v>0.024630541871921183</v>
      </c>
      <c r="X34" s="74"/>
      <c r="Y34" s="74"/>
      <c r="Z34" s="74"/>
    </row>
    <row r="35" spans="2:26" ht="12">
      <c r="B35" s="17" t="s">
        <v>33</v>
      </c>
      <c r="C35" s="78"/>
      <c r="D35" s="78"/>
      <c r="E35" s="17"/>
      <c r="F35" s="17"/>
      <c r="G35" s="17"/>
      <c r="H35" s="17"/>
      <c r="I35" s="17"/>
      <c r="J35" s="17"/>
      <c r="X35" s="74"/>
      <c r="Y35" s="74"/>
      <c r="Z35" s="74"/>
    </row>
    <row r="36" spans="2:26" ht="12">
      <c r="B36" s="24" t="s">
        <v>9</v>
      </c>
      <c r="C36" s="78">
        <f t="shared" si="0"/>
        <v>0.004997728305315766</v>
      </c>
      <c r="D36" s="78">
        <f>(F19-I19)/I19</f>
        <v>0.05766458433445459</v>
      </c>
      <c r="E36" s="78">
        <f>(I19-L19)/L19</f>
        <v>-0.13758806464981352</v>
      </c>
      <c r="F36" s="78">
        <f>(L19-O19)/O19</f>
        <v>0.07627118644067797</v>
      </c>
      <c r="G36" s="78">
        <f>(O19-R19)/R19</f>
        <v>0.4127284183994959</v>
      </c>
      <c r="H36" s="78">
        <f>(R19-U19)/U19</f>
        <v>-0.3087979094076655</v>
      </c>
      <c r="I36" s="78">
        <f>(U19-X19)/X19</f>
        <v>0.7057949479940565</v>
      </c>
      <c r="J36" s="78">
        <f>(X19-AA19)/AA19</f>
        <v>-0.02886002886002886</v>
      </c>
      <c r="T36" s="57"/>
      <c r="X36" s="74"/>
      <c r="Y36" s="74"/>
      <c r="Z36" s="74"/>
    </row>
    <row r="37" spans="2:26" ht="12">
      <c r="B37" s="27" t="s">
        <v>10</v>
      </c>
      <c r="C37" s="78">
        <f t="shared" si="0"/>
        <v>0.004570383912248629</v>
      </c>
      <c r="D37" s="78">
        <f>(F20-I20)/I20</f>
        <v>0.060077519379844964</v>
      </c>
      <c r="E37" s="78">
        <f>(I20-L20)/L20</f>
        <v>-0.1374843292937735</v>
      </c>
      <c r="F37" s="78">
        <f>(L20-O20)/O20</f>
        <v>0.07453973955994611</v>
      </c>
      <c r="G37" s="78">
        <f>(O20-R20)/R20</f>
        <v>0.4130710659898477</v>
      </c>
      <c r="H37" s="78">
        <f>(R20-U20)/U20</f>
        <v>-0.30542089026002645</v>
      </c>
      <c r="I37" s="78">
        <f>(U20-X20)/X20</f>
        <v>0.6857355126300149</v>
      </c>
      <c r="J37" s="78">
        <f>(X20-AA20)/AA20</f>
        <v>-0.02886002886002886</v>
      </c>
      <c r="T37" s="57"/>
      <c r="X37" s="74"/>
      <c r="Y37" s="74"/>
      <c r="Z37" s="74"/>
    </row>
    <row r="38" spans="2:26" ht="12">
      <c r="B38" s="20" t="s">
        <v>11</v>
      </c>
      <c r="C38" s="78">
        <f t="shared" si="0"/>
        <v>0.07692307692307693</v>
      </c>
      <c r="D38" s="78">
        <f>(F21-I21)/I21</f>
        <v>-0.23529411764705882</v>
      </c>
      <c r="E38" s="82">
        <f>(I21-L21)/L21</f>
        <v>-0.15</v>
      </c>
      <c r="F38" s="82">
        <f>(L21-O21)/O21</f>
        <v>0.3333333333333333</v>
      </c>
      <c r="G38" s="82">
        <f>(O21-R21)/R21</f>
        <v>0.36363636363636365</v>
      </c>
      <c r="H38" s="82">
        <f>(R21-U21)/U21</f>
        <v>-0.5925925925925926</v>
      </c>
      <c r="I38" s="82" t="s">
        <v>6</v>
      </c>
      <c r="J38" s="82" t="s">
        <v>6</v>
      </c>
      <c r="T38" s="57"/>
      <c r="X38" s="74"/>
      <c r="Y38" s="74"/>
      <c r="Z38" s="74"/>
    </row>
  </sheetData>
  <sheetProtection/>
  <mergeCells count="10">
    <mergeCell ref="F8:H8"/>
    <mergeCell ref="C8:E8"/>
    <mergeCell ref="U8:W8"/>
    <mergeCell ref="X8:Z8"/>
    <mergeCell ref="AA8:AC8"/>
    <mergeCell ref="Q1:R1"/>
    <mergeCell ref="I8:K8"/>
    <mergeCell ref="L8:N8"/>
    <mergeCell ref="O8:Q8"/>
    <mergeCell ref="R8:T8"/>
  </mergeCells>
  <hyperlinks>
    <hyperlink ref="Q1:R1" location="Inicio!A1" display="Inicio!A1"/>
  </hyperlinks>
  <printOptions/>
  <pageMargins left="0.75" right="0.75" top="1" bottom="1" header="0" footer="0"/>
  <pageSetup fitToHeight="0" fitToWidth="1" horizontalDpi="600" verticalDpi="6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"/>
  <dimension ref="B1:AC24"/>
  <sheetViews>
    <sheetView zoomScalePageLayoutView="0" workbookViewId="0" topLeftCell="A1">
      <selection activeCell="E25" sqref="E25"/>
    </sheetView>
  </sheetViews>
  <sheetFormatPr defaultColWidth="11.421875" defaultRowHeight="12.75"/>
  <cols>
    <col min="1" max="1" width="4.7109375" style="8" customWidth="1"/>
    <col min="2" max="2" width="30.140625" style="8" customWidth="1"/>
    <col min="3" max="9" width="11.00390625" style="8" customWidth="1"/>
    <col min="10" max="10" width="12.8515625" style="8" customWidth="1"/>
    <col min="11" max="11" width="12.421875" style="8" customWidth="1"/>
    <col min="12" max="12" width="11.00390625" style="8" customWidth="1"/>
    <col min="13" max="16384" width="11.421875" style="8" customWidth="1"/>
  </cols>
  <sheetData>
    <row r="1" spans="2:18" s="3" customFormat="1" ht="25.5" customHeight="1" thickBot="1">
      <c r="B1" s="1" t="s">
        <v>82</v>
      </c>
      <c r="Q1" s="162" t="s">
        <v>81</v>
      </c>
      <c r="R1" s="163"/>
    </row>
    <row r="2" s="3" customFormat="1" ht="25.5" customHeight="1">
      <c r="B2" s="1" t="s">
        <v>185</v>
      </c>
    </row>
    <row r="3" spans="2:20" s="4" customFormat="1" ht="20.25" customHeight="1">
      <c r="B3" s="2" t="s">
        <v>7</v>
      </c>
      <c r="T3" s="8"/>
    </row>
    <row r="4" spans="2:20" s="4" customFormat="1" ht="20.25" customHeight="1">
      <c r="B4" s="2" t="s">
        <v>48</v>
      </c>
      <c r="T4" s="8"/>
    </row>
    <row r="5" s="4" customFormat="1" ht="20.25" customHeight="1">
      <c r="B5" s="6" t="s">
        <v>158</v>
      </c>
    </row>
    <row r="6" ht="16.5" customHeight="1">
      <c r="B6" s="10" t="s">
        <v>34</v>
      </c>
    </row>
    <row r="7" s="4" customFormat="1" ht="15"/>
    <row r="8" spans="2:29" ht="20.25" customHeight="1">
      <c r="B8" s="40"/>
      <c r="C8" s="168" t="s">
        <v>186</v>
      </c>
      <c r="D8" s="169"/>
      <c r="E8" s="170"/>
      <c r="F8" s="168" t="s">
        <v>187</v>
      </c>
      <c r="G8" s="169"/>
      <c r="H8" s="170"/>
      <c r="I8" s="168" t="s">
        <v>28</v>
      </c>
      <c r="J8" s="169"/>
      <c r="K8" s="170"/>
      <c r="L8" s="168" t="s">
        <v>89</v>
      </c>
      <c r="M8" s="169"/>
      <c r="N8" s="170"/>
      <c r="O8" s="168" t="s">
        <v>90</v>
      </c>
      <c r="P8" s="169"/>
      <c r="Q8" s="170"/>
      <c r="R8" s="168" t="s">
        <v>91</v>
      </c>
      <c r="S8" s="169"/>
      <c r="T8" s="170"/>
      <c r="U8" s="168" t="s">
        <v>92</v>
      </c>
      <c r="V8" s="169"/>
      <c r="W8" s="170"/>
      <c r="X8" s="168" t="s">
        <v>93</v>
      </c>
      <c r="Y8" s="169"/>
      <c r="Z8" s="170"/>
      <c r="AA8" s="168" t="s">
        <v>94</v>
      </c>
      <c r="AB8" s="169"/>
      <c r="AC8" s="170"/>
    </row>
    <row r="9" spans="2:29" ht="22.5">
      <c r="B9" s="12"/>
      <c r="C9" s="28" t="s">
        <v>3</v>
      </c>
      <c r="D9" s="34" t="s">
        <v>4</v>
      </c>
      <c r="E9" s="19" t="s">
        <v>5</v>
      </c>
      <c r="F9" s="28" t="s">
        <v>3</v>
      </c>
      <c r="G9" s="34" t="s">
        <v>4</v>
      </c>
      <c r="H9" s="19" t="s">
        <v>5</v>
      </c>
      <c r="I9" s="28" t="s">
        <v>3</v>
      </c>
      <c r="J9" s="34" t="s">
        <v>4</v>
      </c>
      <c r="K9" s="19" t="s">
        <v>5</v>
      </c>
      <c r="L9" s="28" t="s">
        <v>3</v>
      </c>
      <c r="M9" s="34" t="s">
        <v>4</v>
      </c>
      <c r="N9" s="19" t="s">
        <v>5</v>
      </c>
      <c r="O9" s="28" t="s">
        <v>3</v>
      </c>
      <c r="P9" s="34" t="s">
        <v>4</v>
      </c>
      <c r="Q9" s="19" t="s">
        <v>5</v>
      </c>
      <c r="R9" s="28" t="s">
        <v>3</v>
      </c>
      <c r="S9" s="34" t="s">
        <v>4</v>
      </c>
      <c r="T9" s="19" t="s">
        <v>5</v>
      </c>
      <c r="U9" s="28" t="s">
        <v>3</v>
      </c>
      <c r="V9" s="34" t="s">
        <v>4</v>
      </c>
      <c r="W9" s="19" t="s">
        <v>5</v>
      </c>
      <c r="X9" s="28" t="s">
        <v>3</v>
      </c>
      <c r="Y9" s="34" t="s">
        <v>4</v>
      </c>
      <c r="Z9" s="19" t="s">
        <v>5</v>
      </c>
      <c r="AA9" s="28" t="s">
        <v>3</v>
      </c>
      <c r="AB9" s="34" t="s">
        <v>4</v>
      </c>
      <c r="AC9" s="19" t="s">
        <v>5</v>
      </c>
    </row>
    <row r="10" spans="2:29" ht="11.25">
      <c r="B10" s="24" t="s">
        <v>14</v>
      </c>
      <c r="C10" s="29">
        <v>14464</v>
      </c>
      <c r="D10" s="35">
        <v>8304</v>
      </c>
      <c r="E10" s="21">
        <v>6160</v>
      </c>
      <c r="F10" s="122">
        <v>14634</v>
      </c>
      <c r="G10" s="123">
        <v>8451</v>
      </c>
      <c r="H10" s="124">
        <v>6183</v>
      </c>
      <c r="I10" s="30">
        <v>14826</v>
      </c>
      <c r="J10" s="36">
        <v>8422</v>
      </c>
      <c r="K10" s="25">
        <v>6404</v>
      </c>
      <c r="L10" s="30">
        <v>15791</v>
      </c>
      <c r="M10" s="36">
        <v>9055</v>
      </c>
      <c r="N10" s="25">
        <v>6736</v>
      </c>
      <c r="O10" s="30">
        <v>13025</v>
      </c>
      <c r="P10" s="36">
        <v>7696</v>
      </c>
      <c r="Q10" s="25">
        <v>5329</v>
      </c>
      <c r="R10" s="30">
        <v>10017</v>
      </c>
      <c r="S10" s="36">
        <v>5916</v>
      </c>
      <c r="T10" s="25">
        <v>4101</v>
      </c>
      <c r="U10" s="30">
        <v>12356</v>
      </c>
      <c r="V10" s="36">
        <v>7128</v>
      </c>
      <c r="W10" s="25">
        <v>5228</v>
      </c>
      <c r="X10" s="30">
        <v>9214</v>
      </c>
      <c r="Y10" s="36">
        <v>5341</v>
      </c>
      <c r="Z10" s="25">
        <v>3873</v>
      </c>
      <c r="AA10" s="30">
        <v>9739</v>
      </c>
      <c r="AB10" s="36">
        <v>5695</v>
      </c>
      <c r="AC10" s="25">
        <v>4044</v>
      </c>
    </row>
    <row r="11" spans="2:29" ht="11.25">
      <c r="B11" s="27" t="s">
        <v>100</v>
      </c>
      <c r="C11" s="122">
        <v>9607</v>
      </c>
      <c r="D11" s="123">
        <v>5928</v>
      </c>
      <c r="E11" s="124">
        <v>3679</v>
      </c>
      <c r="F11" s="125">
        <v>9546</v>
      </c>
      <c r="G11" s="126">
        <v>5967</v>
      </c>
      <c r="H11" s="127">
        <v>3579</v>
      </c>
      <c r="I11" s="31">
        <v>9151</v>
      </c>
      <c r="J11" s="37">
        <v>5669</v>
      </c>
      <c r="K11" s="26">
        <v>3482</v>
      </c>
      <c r="L11" s="31">
        <v>10611</v>
      </c>
      <c r="M11" s="37">
        <v>6589</v>
      </c>
      <c r="N11" s="26">
        <v>4022</v>
      </c>
      <c r="O11" s="31">
        <v>8239</v>
      </c>
      <c r="P11" s="37">
        <v>5288</v>
      </c>
      <c r="Q11" s="26">
        <v>2951</v>
      </c>
      <c r="R11" s="31">
        <v>6171</v>
      </c>
      <c r="S11" s="37">
        <v>3963</v>
      </c>
      <c r="T11" s="26">
        <v>2208</v>
      </c>
      <c r="U11" s="31">
        <v>6713</v>
      </c>
      <c r="V11" s="37">
        <v>4240</v>
      </c>
      <c r="W11" s="26">
        <v>2473</v>
      </c>
      <c r="X11" s="31">
        <v>5221</v>
      </c>
      <c r="Y11" s="37">
        <v>3336</v>
      </c>
      <c r="Z11" s="26">
        <v>1885</v>
      </c>
      <c r="AA11" s="31">
        <v>4854</v>
      </c>
      <c r="AB11" s="37">
        <v>3195</v>
      </c>
      <c r="AC11" s="26">
        <v>1659</v>
      </c>
    </row>
    <row r="12" spans="2:29" ht="11.25">
      <c r="B12" s="27" t="s">
        <v>45</v>
      </c>
      <c r="C12" s="131">
        <v>2513</v>
      </c>
      <c r="D12" s="132">
        <v>1334</v>
      </c>
      <c r="E12" s="133">
        <v>1179</v>
      </c>
      <c r="F12" s="125">
        <v>2654</v>
      </c>
      <c r="G12" s="126">
        <v>1435</v>
      </c>
      <c r="H12" s="127">
        <v>1219</v>
      </c>
      <c r="I12" s="31">
        <v>2781</v>
      </c>
      <c r="J12" s="37">
        <v>1510</v>
      </c>
      <c r="K12" s="26">
        <v>1271</v>
      </c>
      <c r="L12" s="31">
        <v>2612</v>
      </c>
      <c r="M12" s="37">
        <v>1402</v>
      </c>
      <c r="N12" s="26">
        <v>1210</v>
      </c>
      <c r="O12" s="31">
        <v>2483</v>
      </c>
      <c r="P12" s="37">
        <v>1386</v>
      </c>
      <c r="Q12" s="26">
        <v>1097</v>
      </c>
      <c r="R12" s="31">
        <v>2080</v>
      </c>
      <c r="S12" s="37">
        <v>1141</v>
      </c>
      <c r="T12" s="26">
        <v>939</v>
      </c>
      <c r="U12" s="31">
        <v>2642</v>
      </c>
      <c r="V12" s="37">
        <v>1522</v>
      </c>
      <c r="W12" s="26">
        <v>1120</v>
      </c>
      <c r="X12" s="31">
        <v>2238</v>
      </c>
      <c r="Y12" s="37">
        <v>1231</v>
      </c>
      <c r="Z12" s="26">
        <v>1007</v>
      </c>
      <c r="AA12" s="31">
        <v>2465</v>
      </c>
      <c r="AB12" s="37">
        <v>1435</v>
      </c>
      <c r="AC12" s="26">
        <v>1030</v>
      </c>
    </row>
    <row r="13" spans="2:29" ht="11.25">
      <c r="B13" s="27" t="s">
        <v>46</v>
      </c>
      <c r="C13" s="128">
        <v>1230</v>
      </c>
      <c r="D13" s="129">
        <v>591</v>
      </c>
      <c r="E13" s="130">
        <v>639</v>
      </c>
      <c r="F13" s="125">
        <v>1179</v>
      </c>
      <c r="G13" s="126">
        <v>558</v>
      </c>
      <c r="H13" s="127">
        <v>621</v>
      </c>
      <c r="I13" s="31">
        <v>1275</v>
      </c>
      <c r="J13" s="37">
        <v>607</v>
      </c>
      <c r="K13" s="26">
        <v>668</v>
      </c>
      <c r="L13" s="31">
        <v>1150</v>
      </c>
      <c r="M13" s="37">
        <v>518</v>
      </c>
      <c r="N13" s="26">
        <v>632</v>
      </c>
      <c r="O13" s="31">
        <v>1110</v>
      </c>
      <c r="P13" s="37">
        <v>545</v>
      </c>
      <c r="Q13" s="26">
        <v>565</v>
      </c>
      <c r="R13" s="31">
        <v>888</v>
      </c>
      <c r="S13" s="37">
        <v>464</v>
      </c>
      <c r="T13" s="26">
        <v>424</v>
      </c>
      <c r="U13" s="31">
        <v>1488</v>
      </c>
      <c r="V13" s="37">
        <v>794</v>
      </c>
      <c r="W13" s="26">
        <v>694</v>
      </c>
      <c r="X13" s="31">
        <v>954</v>
      </c>
      <c r="Y13" s="37">
        <v>467</v>
      </c>
      <c r="Z13" s="26">
        <v>487</v>
      </c>
      <c r="AA13" s="31">
        <v>1182</v>
      </c>
      <c r="AB13" s="37">
        <v>591</v>
      </c>
      <c r="AC13" s="26">
        <v>591</v>
      </c>
    </row>
    <row r="14" spans="2:29" ht="12" thickBot="1">
      <c r="B14" s="20" t="s">
        <v>47</v>
      </c>
      <c r="C14" s="143">
        <v>1114</v>
      </c>
      <c r="D14" s="144">
        <v>451</v>
      </c>
      <c r="E14" s="145">
        <v>663</v>
      </c>
      <c r="F14" s="131">
        <v>1255</v>
      </c>
      <c r="G14" s="132">
        <v>491</v>
      </c>
      <c r="H14" s="133">
        <v>764</v>
      </c>
      <c r="I14" s="32">
        <v>1619</v>
      </c>
      <c r="J14" s="38">
        <v>636</v>
      </c>
      <c r="K14" s="22">
        <v>983</v>
      </c>
      <c r="L14" s="32">
        <v>1418</v>
      </c>
      <c r="M14" s="38">
        <v>546</v>
      </c>
      <c r="N14" s="22">
        <v>872</v>
      </c>
      <c r="O14" s="32">
        <v>1193</v>
      </c>
      <c r="P14" s="38">
        <v>477</v>
      </c>
      <c r="Q14" s="22">
        <v>716</v>
      </c>
      <c r="R14" s="32">
        <v>878</v>
      </c>
      <c r="S14" s="38">
        <v>348</v>
      </c>
      <c r="T14" s="22">
        <v>530</v>
      </c>
      <c r="U14" s="32">
        <v>1513</v>
      </c>
      <c r="V14" s="38">
        <v>572</v>
      </c>
      <c r="W14" s="22">
        <v>941</v>
      </c>
      <c r="X14" s="32">
        <v>801</v>
      </c>
      <c r="Y14" s="38">
        <v>307</v>
      </c>
      <c r="Z14" s="22">
        <v>494</v>
      </c>
      <c r="AA14" s="32">
        <v>1238</v>
      </c>
      <c r="AB14" s="38">
        <v>474</v>
      </c>
      <c r="AC14" s="22">
        <v>764</v>
      </c>
    </row>
    <row r="17" spans="2:29" ht="12.75">
      <c r="B17" s="6" t="s">
        <v>99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</row>
    <row r="19" spans="2:10" ht="20.25" customHeight="1">
      <c r="B19" s="40"/>
      <c r="C19" s="87" t="s">
        <v>186</v>
      </c>
      <c r="D19" s="87" t="s">
        <v>187</v>
      </c>
      <c r="E19" s="87" t="s">
        <v>28</v>
      </c>
      <c r="F19" s="87" t="s">
        <v>89</v>
      </c>
      <c r="G19" s="87" t="s">
        <v>90</v>
      </c>
      <c r="H19" s="87" t="s">
        <v>91</v>
      </c>
      <c r="I19" s="87" t="s">
        <v>92</v>
      </c>
      <c r="J19" s="80" t="s">
        <v>93</v>
      </c>
    </row>
    <row r="20" spans="2:10" ht="11.25">
      <c r="B20" s="24" t="s">
        <v>14</v>
      </c>
      <c r="C20" s="81">
        <f>(C10-F10)/F10</f>
        <v>-0.011616782834495012</v>
      </c>
      <c r="D20" s="81">
        <f>(F10-I10)/I10</f>
        <v>-0.012950222581950627</v>
      </c>
      <c r="E20" s="81">
        <f>(I10-L10)/L10</f>
        <v>-0.06111075929326832</v>
      </c>
      <c r="F20" s="81">
        <f>(L10-O10)/O10</f>
        <v>0.2123608445297505</v>
      </c>
      <c r="G20" s="81">
        <f>(O10-R10)/R10</f>
        <v>0.3002895078366776</v>
      </c>
      <c r="H20" s="81">
        <f>(R10-U10)/U10</f>
        <v>-0.18930074457753318</v>
      </c>
      <c r="I20" s="81">
        <f>(U10-X10)/X10</f>
        <v>0.3410028217929238</v>
      </c>
      <c r="J20" s="81">
        <f>(X10-AA10)/AA10</f>
        <v>-0.05390697196837458</v>
      </c>
    </row>
    <row r="21" spans="2:10" ht="11.25">
      <c r="B21" s="27" t="s">
        <v>100</v>
      </c>
      <c r="C21" s="81">
        <f>(C11-F11)/F11</f>
        <v>0.006390111041273832</v>
      </c>
      <c r="D21" s="81">
        <f>(F11-I11)/I11</f>
        <v>0.04316468145557863</v>
      </c>
      <c r="E21" s="78">
        <f>(I11-L11)/L11</f>
        <v>-0.1375930638017152</v>
      </c>
      <c r="F21" s="78">
        <f>(L11-O11)/O11</f>
        <v>0.28789901687097946</v>
      </c>
      <c r="G21" s="78">
        <f>(O11-R11)/R11</f>
        <v>0.33511586452762926</v>
      </c>
      <c r="H21" s="78">
        <f>(R11-U11)/U11</f>
        <v>-0.08073886488902131</v>
      </c>
      <c r="I21" s="78">
        <f>(U11-X11)/X11</f>
        <v>0.28576900976824365</v>
      </c>
      <c r="J21" s="78">
        <f>(X11-AA11)/AA11</f>
        <v>0.07560774618871034</v>
      </c>
    </row>
    <row r="22" spans="2:10" ht="11.25">
      <c r="B22" s="27" t="s">
        <v>45</v>
      </c>
      <c r="C22" s="81">
        <f>(C12-F12)/F12</f>
        <v>-0.05312735493594574</v>
      </c>
      <c r="D22" s="81">
        <f>(F12-I12)/I12</f>
        <v>-0.04566702624955052</v>
      </c>
      <c r="E22" s="78">
        <f>(I12-L12)/L12</f>
        <v>0.06470137825421134</v>
      </c>
      <c r="F22" s="78">
        <f>(L12-O12)/O12</f>
        <v>0.05195328231977447</v>
      </c>
      <c r="G22" s="78">
        <f>(O12-R12)/R12</f>
        <v>0.19375</v>
      </c>
      <c r="H22" s="78">
        <f>(R12-U12)/U12</f>
        <v>-0.21271763815291445</v>
      </c>
      <c r="I22" s="78">
        <f>(U12-X12)/X12</f>
        <v>0.1805183199285076</v>
      </c>
      <c r="J22" s="78">
        <f>(X12-AA12)/AA12</f>
        <v>-0.09208924949290061</v>
      </c>
    </row>
    <row r="23" spans="2:10" ht="11.25">
      <c r="B23" s="27" t="s">
        <v>46</v>
      </c>
      <c r="C23" s="81">
        <f>(C13-F13)/F13</f>
        <v>0.043256997455470736</v>
      </c>
      <c r="D23" s="81">
        <f>(F13-I13)/I13</f>
        <v>-0.07529411764705882</v>
      </c>
      <c r="E23" s="78">
        <f>(I13-L13)/L13</f>
        <v>0.10869565217391304</v>
      </c>
      <c r="F23" s="78">
        <f>(L13-O13)/O13</f>
        <v>0.036036036036036036</v>
      </c>
      <c r="G23" s="78">
        <f>(O13-R13)/R13</f>
        <v>0.25</v>
      </c>
      <c r="H23" s="78">
        <f>(R13-U13)/U13</f>
        <v>-0.4032258064516129</v>
      </c>
      <c r="I23" s="78">
        <f>(U13-X13)/X13</f>
        <v>0.559748427672956</v>
      </c>
      <c r="J23" s="78">
        <f>(X13-AA13)/AA13</f>
        <v>-0.19289340101522842</v>
      </c>
    </row>
    <row r="24" spans="2:10" ht="11.25">
      <c r="B24" s="20" t="s">
        <v>47</v>
      </c>
      <c r="C24" s="146">
        <f>(C14-F14)/F14</f>
        <v>-0.11235059760956176</v>
      </c>
      <c r="D24" s="146">
        <f>(F14-I14)/I14</f>
        <v>-0.22483014206300186</v>
      </c>
      <c r="E24" s="79">
        <f>(I14-L14)/L14</f>
        <v>0.14174894217207334</v>
      </c>
      <c r="F24" s="79">
        <f>(L14-O14)/O14</f>
        <v>0.18860016764459347</v>
      </c>
      <c r="G24" s="79">
        <f>(O14-R14)/R14</f>
        <v>0.35876993166287013</v>
      </c>
      <c r="H24" s="79">
        <f>(R14-U14)/U14</f>
        <v>-0.4196959682749504</v>
      </c>
      <c r="I24" s="79">
        <f>(U14-X14)/X14</f>
        <v>0.8888888888888888</v>
      </c>
      <c r="J24" s="79">
        <f>(X14-AA14)/AA14</f>
        <v>-0.3529886914378029</v>
      </c>
    </row>
  </sheetData>
  <sheetProtection/>
  <mergeCells count="10">
    <mergeCell ref="F8:H8"/>
    <mergeCell ref="C8:E8"/>
    <mergeCell ref="Q1:R1"/>
    <mergeCell ref="U8:W8"/>
    <mergeCell ref="X8:Z8"/>
    <mergeCell ref="AA8:AC8"/>
    <mergeCell ref="I8:K8"/>
    <mergeCell ref="L8:N8"/>
    <mergeCell ref="O8:Q8"/>
    <mergeCell ref="R8:T8"/>
  </mergeCells>
  <hyperlinks>
    <hyperlink ref="Q1:R1" location="Inicio!A1" display="Inicio!A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"/>
  <dimension ref="B1:AC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8" customWidth="1"/>
    <col min="2" max="2" width="30.28125" style="8" customWidth="1"/>
    <col min="3" max="9" width="11.00390625" style="8" customWidth="1"/>
    <col min="10" max="10" width="12.8515625" style="8" customWidth="1"/>
    <col min="11" max="11" width="12.421875" style="8" customWidth="1"/>
    <col min="12" max="12" width="11.00390625" style="8" customWidth="1"/>
    <col min="13" max="16384" width="11.421875" style="8" customWidth="1"/>
  </cols>
  <sheetData>
    <row r="1" spans="2:18" s="3" customFormat="1" ht="25.5" customHeight="1" thickBot="1">
      <c r="B1" s="1" t="s">
        <v>82</v>
      </c>
      <c r="Q1" s="162" t="s">
        <v>81</v>
      </c>
      <c r="R1" s="163"/>
    </row>
    <row r="2" s="3" customFormat="1" ht="25.5" customHeight="1">
      <c r="B2" s="1" t="s">
        <v>185</v>
      </c>
    </row>
    <row r="3" spans="2:20" s="4" customFormat="1" ht="20.25" customHeight="1">
      <c r="B3" s="2" t="s">
        <v>7</v>
      </c>
      <c r="T3" s="8"/>
    </row>
    <row r="4" spans="2:20" s="4" customFormat="1" ht="20.25" customHeight="1">
      <c r="B4" s="2" t="s">
        <v>48</v>
      </c>
      <c r="T4" s="8"/>
    </row>
    <row r="5" s="4" customFormat="1" ht="20.25" customHeight="1">
      <c r="B5" s="6" t="s">
        <v>160</v>
      </c>
    </row>
    <row r="6" ht="16.5" customHeight="1">
      <c r="B6" s="10" t="s">
        <v>34</v>
      </c>
    </row>
    <row r="7" s="4" customFormat="1" ht="15"/>
    <row r="8" spans="2:29" ht="20.25" customHeight="1">
      <c r="B8" s="40"/>
      <c r="C8" s="168" t="s">
        <v>186</v>
      </c>
      <c r="D8" s="169"/>
      <c r="E8" s="170"/>
      <c r="F8" s="168" t="s">
        <v>187</v>
      </c>
      <c r="G8" s="169"/>
      <c r="H8" s="170"/>
      <c r="I8" s="168" t="s">
        <v>28</v>
      </c>
      <c r="J8" s="169"/>
      <c r="K8" s="170"/>
      <c r="L8" s="168" t="s">
        <v>89</v>
      </c>
      <c r="M8" s="169"/>
      <c r="N8" s="170"/>
      <c r="O8" s="168" t="s">
        <v>90</v>
      </c>
      <c r="P8" s="169"/>
      <c r="Q8" s="170"/>
      <c r="R8" s="168" t="s">
        <v>91</v>
      </c>
      <c r="S8" s="169"/>
      <c r="T8" s="170"/>
      <c r="U8" s="168" t="s">
        <v>92</v>
      </c>
      <c r="V8" s="169"/>
      <c r="W8" s="170"/>
      <c r="X8" s="168" t="s">
        <v>93</v>
      </c>
      <c r="Y8" s="169"/>
      <c r="Z8" s="170"/>
      <c r="AA8" s="168" t="s">
        <v>94</v>
      </c>
      <c r="AB8" s="169"/>
      <c r="AC8" s="170"/>
    </row>
    <row r="9" spans="2:29" ht="22.5">
      <c r="B9" s="12"/>
      <c r="C9" s="28" t="s">
        <v>3</v>
      </c>
      <c r="D9" s="34" t="s">
        <v>4</v>
      </c>
      <c r="E9" s="19" t="s">
        <v>5</v>
      </c>
      <c r="F9" s="28" t="s">
        <v>3</v>
      </c>
      <c r="G9" s="34" t="s">
        <v>4</v>
      </c>
      <c r="H9" s="19" t="s">
        <v>5</v>
      </c>
      <c r="I9" s="28" t="s">
        <v>3</v>
      </c>
      <c r="J9" s="34" t="s">
        <v>4</v>
      </c>
      <c r="K9" s="19" t="s">
        <v>5</v>
      </c>
      <c r="L9" s="28" t="s">
        <v>3</v>
      </c>
      <c r="M9" s="34" t="s">
        <v>4</v>
      </c>
      <c r="N9" s="19" t="s">
        <v>5</v>
      </c>
      <c r="O9" s="28" t="s">
        <v>3</v>
      </c>
      <c r="P9" s="34" t="s">
        <v>4</v>
      </c>
      <c r="Q9" s="19" t="s">
        <v>5</v>
      </c>
      <c r="R9" s="28" t="s">
        <v>3</v>
      </c>
      <c r="S9" s="34" t="s">
        <v>4</v>
      </c>
      <c r="T9" s="19" t="s">
        <v>5</v>
      </c>
      <c r="U9" s="28" t="s">
        <v>3</v>
      </c>
      <c r="V9" s="34" t="s">
        <v>4</v>
      </c>
      <c r="W9" s="19" t="s">
        <v>5</v>
      </c>
      <c r="X9" s="28" t="s">
        <v>3</v>
      </c>
      <c r="Y9" s="34" t="s">
        <v>4</v>
      </c>
      <c r="Z9" s="19" t="s">
        <v>5</v>
      </c>
      <c r="AA9" s="28" t="s">
        <v>3</v>
      </c>
      <c r="AB9" s="34" t="s">
        <v>4</v>
      </c>
      <c r="AC9" s="19" t="s">
        <v>5</v>
      </c>
    </row>
    <row r="10" spans="2:29" ht="11.25">
      <c r="B10" s="24" t="s">
        <v>19</v>
      </c>
      <c r="C10" s="31">
        <v>14464</v>
      </c>
      <c r="D10" s="37">
        <v>8304</v>
      </c>
      <c r="E10" s="26">
        <v>6160</v>
      </c>
      <c r="F10" s="125">
        <v>14634</v>
      </c>
      <c r="G10" s="126">
        <v>8451</v>
      </c>
      <c r="H10" s="127">
        <v>6183</v>
      </c>
      <c r="I10" s="31">
        <v>14826</v>
      </c>
      <c r="J10" s="37">
        <v>8422</v>
      </c>
      <c r="K10" s="26">
        <v>6404</v>
      </c>
      <c r="L10" s="31">
        <v>15791</v>
      </c>
      <c r="M10" s="37">
        <v>9055</v>
      </c>
      <c r="N10" s="26">
        <v>6736</v>
      </c>
      <c r="O10" s="31">
        <v>13025</v>
      </c>
      <c r="P10" s="37">
        <v>7696</v>
      </c>
      <c r="Q10" s="26">
        <v>5329</v>
      </c>
      <c r="R10" s="42">
        <v>10017</v>
      </c>
      <c r="S10" s="43">
        <v>5916</v>
      </c>
      <c r="T10" s="44">
        <v>4101</v>
      </c>
      <c r="U10" s="42">
        <v>12356</v>
      </c>
      <c r="V10" s="43">
        <v>7128</v>
      </c>
      <c r="W10" s="44">
        <v>5228</v>
      </c>
      <c r="X10" s="42">
        <v>9214</v>
      </c>
      <c r="Y10" s="43">
        <v>5341</v>
      </c>
      <c r="Z10" s="44">
        <v>3873</v>
      </c>
      <c r="AA10" s="42">
        <v>9739</v>
      </c>
      <c r="AB10" s="43">
        <v>5695</v>
      </c>
      <c r="AC10" s="44">
        <v>4044</v>
      </c>
    </row>
    <row r="11" spans="2:29" ht="11.25">
      <c r="B11" s="27" t="s">
        <v>20</v>
      </c>
      <c r="C11" s="31">
        <v>13427</v>
      </c>
      <c r="D11" s="37">
        <v>7750</v>
      </c>
      <c r="E11" s="26">
        <v>5677</v>
      </c>
      <c r="F11" s="125">
        <v>14006</v>
      </c>
      <c r="G11" s="126">
        <v>8031</v>
      </c>
      <c r="H11" s="127">
        <v>5975</v>
      </c>
      <c r="I11" s="31">
        <v>14419</v>
      </c>
      <c r="J11" s="37">
        <v>8127</v>
      </c>
      <c r="K11" s="26">
        <v>6292</v>
      </c>
      <c r="L11" s="31">
        <v>15420</v>
      </c>
      <c r="M11" s="37">
        <v>8809</v>
      </c>
      <c r="N11" s="26">
        <v>6611</v>
      </c>
      <c r="O11" s="31">
        <v>12715</v>
      </c>
      <c r="P11" s="37">
        <v>7478</v>
      </c>
      <c r="Q11" s="26">
        <v>5237</v>
      </c>
      <c r="R11" s="42">
        <v>9779</v>
      </c>
      <c r="S11" s="43">
        <v>5752</v>
      </c>
      <c r="T11" s="44">
        <v>4027</v>
      </c>
      <c r="U11" s="42">
        <v>12046</v>
      </c>
      <c r="V11" s="43">
        <v>6916</v>
      </c>
      <c r="W11" s="44">
        <v>5130</v>
      </c>
      <c r="X11" s="42">
        <v>9007</v>
      </c>
      <c r="Y11" s="43">
        <v>5200</v>
      </c>
      <c r="Z11" s="44">
        <v>3807</v>
      </c>
      <c r="AA11" s="42">
        <v>9555</v>
      </c>
      <c r="AB11" s="43">
        <v>5563</v>
      </c>
      <c r="AC11" s="44">
        <v>3992</v>
      </c>
    </row>
    <row r="12" spans="2:29" ht="11.25">
      <c r="B12" s="27" t="s">
        <v>21</v>
      </c>
      <c r="C12" s="31">
        <v>854</v>
      </c>
      <c r="D12" s="37">
        <v>430</v>
      </c>
      <c r="E12" s="26">
        <v>424</v>
      </c>
      <c r="F12" s="125">
        <v>457</v>
      </c>
      <c r="G12" s="126">
        <v>301</v>
      </c>
      <c r="H12" s="127">
        <v>156</v>
      </c>
      <c r="I12" s="31">
        <v>182</v>
      </c>
      <c r="J12" s="37">
        <v>143</v>
      </c>
      <c r="K12" s="26">
        <v>39</v>
      </c>
      <c r="L12" s="31">
        <v>176</v>
      </c>
      <c r="M12" s="37">
        <v>119</v>
      </c>
      <c r="N12" s="26">
        <v>57</v>
      </c>
      <c r="O12" s="31">
        <v>142</v>
      </c>
      <c r="P12" s="37">
        <v>110</v>
      </c>
      <c r="Q12" s="26">
        <v>32</v>
      </c>
      <c r="R12" s="42">
        <v>114</v>
      </c>
      <c r="S12" s="43">
        <v>84</v>
      </c>
      <c r="T12" s="44">
        <v>30</v>
      </c>
      <c r="U12" s="42">
        <v>138</v>
      </c>
      <c r="V12" s="43">
        <v>96</v>
      </c>
      <c r="W12" s="44">
        <v>42</v>
      </c>
      <c r="X12" s="42">
        <v>87</v>
      </c>
      <c r="Y12" s="43">
        <v>66</v>
      </c>
      <c r="Z12" s="44">
        <v>21</v>
      </c>
      <c r="AA12" s="42">
        <v>80</v>
      </c>
      <c r="AB12" s="43">
        <v>64</v>
      </c>
      <c r="AC12" s="44">
        <v>16</v>
      </c>
    </row>
    <row r="13" spans="2:29" ht="11.25">
      <c r="B13" s="27" t="s">
        <v>22</v>
      </c>
      <c r="C13" s="31">
        <v>59</v>
      </c>
      <c r="D13" s="37">
        <v>45</v>
      </c>
      <c r="E13" s="26">
        <v>14</v>
      </c>
      <c r="F13" s="125">
        <v>46</v>
      </c>
      <c r="G13" s="126">
        <v>38</v>
      </c>
      <c r="H13" s="127">
        <v>8</v>
      </c>
      <c r="I13" s="31">
        <v>64</v>
      </c>
      <c r="J13" s="37">
        <v>48</v>
      </c>
      <c r="K13" s="26">
        <v>16</v>
      </c>
      <c r="L13" s="31">
        <v>53</v>
      </c>
      <c r="M13" s="37">
        <v>42</v>
      </c>
      <c r="N13" s="26">
        <v>11</v>
      </c>
      <c r="O13" s="31">
        <v>52</v>
      </c>
      <c r="P13" s="37">
        <v>30</v>
      </c>
      <c r="Q13" s="26">
        <v>22</v>
      </c>
      <c r="R13" s="42">
        <v>21</v>
      </c>
      <c r="S13" s="43">
        <v>17</v>
      </c>
      <c r="T13" s="44">
        <v>4</v>
      </c>
      <c r="U13" s="42">
        <v>33</v>
      </c>
      <c r="V13" s="43">
        <v>26</v>
      </c>
      <c r="W13" s="44">
        <v>7</v>
      </c>
      <c r="X13" s="42">
        <v>20</v>
      </c>
      <c r="Y13" s="43">
        <v>14</v>
      </c>
      <c r="Z13" s="44">
        <v>6</v>
      </c>
      <c r="AA13" s="42">
        <v>22</v>
      </c>
      <c r="AB13" s="43">
        <v>16</v>
      </c>
      <c r="AC13" s="44">
        <v>6</v>
      </c>
    </row>
    <row r="14" spans="2:29" ht="11.25">
      <c r="B14" s="27" t="s">
        <v>96</v>
      </c>
      <c r="C14" s="31">
        <v>6</v>
      </c>
      <c r="D14" s="37">
        <v>1</v>
      </c>
      <c r="E14" s="26">
        <v>5</v>
      </c>
      <c r="F14" s="125">
        <v>1</v>
      </c>
      <c r="G14" s="126">
        <v>1</v>
      </c>
      <c r="H14" s="127" t="s">
        <v>6</v>
      </c>
      <c r="I14" s="31">
        <v>1</v>
      </c>
      <c r="J14" s="37">
        <v>1</v>
      </c>
      <c r="K14" s="26">
        <v>0</v>
      </c>
      <c r="L14" s="31">
        <v>4</v>
      </c>
      <c r="M14" s="37">
        <v>2</v>
      </c>
      <c r="N14" s="26">
        <v>2</v>
      </c>
      <c r="O14" s="31">
        <v>4</v>
      </c>
      <c r="P14" s="37">
        <v>2</v>
      </c>
      <c r="Q14" s="26">
        <v>2</v>
      </c>
      <c r="R14" s="42">
        <v>14</v>
      </c>
      <c r="S14" s="43">
        <v>6</v>
      </c>
      <c r="T14" s="44">
        <v>8</v>
      </c>
      <c r="U14" s="42">
        <v>17</v>
      </c>
      <c r="V14" s="43">
        <v>5</v>
      </c>
      <c r="W14" s="44">
        <v>12</v>
      </c>
      <c r="X14" s="42">
        <v>16</v>
      </c>
      <c r="Y14" s="43">
        <v>10</v>
      </c>
      <c r="Z14" s="44">
        <v>6</v>
      </c>
      <c r="AA14" s="42">
        <v>8</v>
      </c>
      <c r="AB14" s="43">
        <v>6</v>
      </c>
      <c r="AC14" s="44">
        <v>2</v>
      </c>
    </row>
    <row r="15" spans="2:29" ht="11.25">
      <c r="B15" s="27" t="s">
        <v>97</v>
      </c>
      <c r="C15" s="31">
        <v>78</v>
      </c>
      <c r="D15" s="37">
        <v>51</v>
      </c>
      <c r="E15" s="26">
        <v>27</v>
      </c>
      <c r="F15" s="125">
        <v>85</v>
      </c>
      <c r="G15" s="126">
        <v>52</v>
      </c>
      <c r="H15" s="127">
        <v>33</v>
      </c>
      <c r="I15" s="31">
        <v>109</v>
      </c>
      <c r="J15" s="37">
        <v>74</v>
      </c>
      <c r="K15" s="26">
        <v>35</v>
      </c>
      <c r="L15" s="31">
        <v>102</v>
      </c>
      <c r="M15" s="37">
        <v>67</v>
      </c>
      <c r="N15" s="26">
        <v>35</v>
      </c>
      <c r="O15" s="31">
        <v>80</v>
      </c>
      <c r="P15" s="37">
        <v>53</v>
      </c>
      <c r="Q15" s="26">
        <v>27</v>
      </c>
      <c r="R15" s="42">
        <v>72</v>
      </c>
      <c r="S15" s="43">
        <v>46</v>
      </c>
      <c r="T15" s="44">
        <v>26</v>
      </c>
      <c r="U15" s="42">
        <v>98</v>
      </c>
      <c r="V15" s="43">
        <v>66</v>
      </c>
      <c r="W15" s="44">
        <v>32</v>
      </c>
      <c r="X15" s="42">
        <v>64</v>
      </c>
      <c r="Y15" s="43">
        <v>42</v>
      </c>
      <c r="Z15" s="44">
        <v>22</v>
      </c>
      <c r="AA15" s="42">
        <v>60</v>
      </c>
      <c r="AB15" s="43">
        <v>36</v>
      </c>
      <c r="AC15" s="44">
        <v>24</v>
      </c>
    </row>
    <row r="16" spans="2:29" ht="11.25">
      <c r="B16" s="27" t="s">
        <v>25</v>
      </c>
      <c r="C16" s="31">
        <v>14</v>
      </c>
      <c r="D16" s="37">
        <v>9</v>
      </c>
      <c r="E16" s="26">
        <v>5</v>
      </c>
      <c r="F16" s="125">
        <v>10</v>
      </c>
      <c r="G16" s="126">
        <v>9</v>
      </c>
      <c r="H16" s="127">
        <v>1</v>
      </c>
      <c r="I16" s="31">
        <v>18</v>
      </c>
      <c r="J16" s="37">
        <v>11</v>
      </c>
      <c r="K16" s="26">
        <v>7</v>
      </c>
      <c r="L16" s="31">
        <v>8</v>
      </c>
      <c r="M16" s="37">
        <v>7</v>
      </c>
      <c r="N16" s="26">
        <v>1</v>
      </c>
      <c r="O16" s="31">
        <v>9</v>
      </c>
      <c r="P16" s="37">
        <v>7</v>
      </c>
      <c r="Q16" s="26">
        <v>2</v>
      </c>
      <c r="R16" s="42">
        <v>3</v>
      </c>
      <c r="S16" s="43">
        <v>3</v>
      </c>
      <c r="T16" s="44">
        <v>0</v>
      </c>
      <c r="U16" s="42">
        <v>7</v>
      </c>
      <c r="V16" s="43">
        <v>6</v>
      </c>
      <c r="W16" s="44">
        <v>1</v>
      </c>
      <c r="X16" s="42">
        <v>8</v>
      </c>
      <c r="Y16" s="43">
        <v>3</v>
      </c>
      <c r="Z16" s="44">
        <v>5</v>
      </c>
      <c r="AA16" s="42">
        <v>7</v>
      </c>
      <c r="AB16" s="43">
        <v>5</v>
      </c>
      <c r="AC16" s="44">
        <v>2</v>
      </c>
    </row>
    <row r="17" spans="2:29" ht="11.25">
      <c r="B17" s="27" t="s">
        <v>26</v>
      </c>
      <c r="C17" s="31">
        <v>7</v>
      </c>
      <c r="D17" s="37">
        <v>3</v>
      </c>
      <c r="E17" s="26">
        <v>4</v>
      </c>
      <c r="F17" s="125">
        <v>18</v>
      </c>
      <c r="G17" s="126">
        <v>12</v>
      </c>
      <c r="H17" s="127">
        <v>6</v>
      </c>
      <c r="I17" s="31">
        <v>20</v>
      </c>
      <c r="J17" s="37">
        <v>10</v>
      </c>
      <c r="K17" s="26">
        <v>10</v>
      </c>
      <c r="L17" s="31">
        <v>13</v>
      </c>
      <c r="M17" s="37">
        <v>5</v>
      </c>
      <c r="N17" s="26">
        <v>8</v>
      </c>
      <c r="O17" s="31">
        <v>13</v>
      </c>
      <c r="P17" s="37">
        <v>8</v>
      </c>
      <c r="Q17" s="26">
        <v>5</v>
      </c>
      <c r="R17" s="42">
        <v>8</v>
      </c>
      <c r="S17" s="43">
        <v>4</v>
      </c>
      <c r="T17" s="44">
        <v>4</v>
      </c>
      <c r="U17" s="42">
        <v>4</v>
      </c>
      <c r="V17" s="43">
        <v>3</v>
      </c>
      <c r="W17" s="44">
        <v>1</v>
      </c>
      <c r="X17" s="42">
        <v>5</v>
      </c>
      <c r="Y17" s="43">
        <v>1</v>
      </c>
      <c r="Z17" s="44">
        <v>4</v>
      </c>
      <c r="AA17" s="42">
        <v>2</v>
      </c>
      <c r="AB17" s="43">
        <v>1</v>
      </c>
      <c r="AC17" s="44">
        <v>1</v>
      </c>
    </row>
    <row r="18" spans="2:29" ht="11.25">
      <c r="B18" s="53" t="s">
        <v>27</v>
      </c>
      <c r="C18" s="32">
        <v>19</v>
      </c>
      <c r="D18" s="38">
        <v>15</v>
      </c>
      <c r="E18" s="22">
        <v>4</v>
      </c>
      <c r="F18" s="131">
        <v>11</v>
      </c>
      <c r="G18" s="132">
        <v>7</v>
      </c>
      <c r="H18" s="133">
        <v>4</v>
      </c>
      <c r="I18" s="32">
        <v>13</v>
      </c>
      <c r="J18" s="38">
        <v>8</v>
      </c>
      <c r="K18" s="22">
        <v>5</v>
      </c>
      <c r="L18" s="32">
        <v>15</v>
      </c>
      <c r="M18" s="38">
        <v>4</v>
      </c>
      <c r="N18" s="22">
        <v>11</v>
      </c>
      <c r="O18" s="32">
        <v>10</v>
      </c>
      <c r="P18" s="38">
        <v>8</v>
      </c>
      <c r="Q18" s="22">
        <v>2</v>
      </c>
      <c r="R18" s="45">
        <v>6</v>
      </c>
      <c r="S18" s="46">
        <v>4</v>
      </c>
      <c r="T18" s="47">
        <v>2</v>
      </c>
      <c r="U18" s="45">
        <v>13</v>
      </c>
      <c r="V18" s="46">
        <v>10</v>
      </c>
      <c r="W18" s="47">
        <v>3</v>
      </c>
      <c r="X18" s="45">
        <v>7</v>
      </c>
      <c r="Y18" s="46">
        <v>5</v>
      </c>
      <c r="Z18" s="47">
        <v>2</v>
      </c>
      <c r="AA18" s="45">
        <v>5</v>
      </c>
      <c r="AB18" s="46">
        <v>4</v>
      </c>
      <c r="AC18" s="47">
        <v>1</v>
      </c>
    </row>
    <row r="19" ht="11.25">
      <c r="B19" s="83" t="s">
        <v>98</v>
      </c>
    </row>
    <row r="20" spans="21:23" ht="11.25">
      <c r="U20" s="57"/>
      <c r="V20" s="57"/>
      <c r="W20" s="57"/>
    </row>
    <row r="21" spans="21:23" ht="11.25">
      <c r="U21" s="57"/>
      <c r="V21" s="57"/>
      <c r="W21" s="57"/>
    </row>
    <row r="22" spans="2:29" ht="12.75">
      <c r="B22" s="6" t="s">
        <v>99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</row>
    <row r="23" spans="21:23" ht="11.25">
      <c r="U23" s="57"/>
      <c r="V23" s="57"/>
      <c r="W23" s="57"/>
    </row>
    <row r="24" spans="2:10" ht="31.5">
      <c r="B24" s="40"/>
      <c r="C24" s="87" t="s">
        <v>186</v>
      </c>
      <c r="D24" s="87" t="s">
        <v>187</v>
      </c>
      <c r="E24" s="87" t="s">
        <v>28</v>
      </c>
      <c r="F24" s="87" t="s">
        <v>89</v>
      </c>
      <c r="G24" s="87" t="s">
        <v>90</v>
      </c>
      <c r="H24" s="87" t="s">
        <v>91</v>
      </c>
      <c r="I24" s="87" t="s">
        <v>92</v>
      </c>
      <c r="J24" s="80" t="s">
        <v>93</v>
      </c>
    </row>
    <row r="25" spans="2:10" ht="11.25">
      <c r="B25" s="24" t="s">
        <v>19</v>
      </c>
      <c r="C25" s="84">
        <f>(C10-F10)/F10</f>
        <v>-0.011616782834495012</v>
      </c>
      <c r="D25" s="84">
        <f>(F10-I10)/I10</f>
        <v>-0.012950222581950627</v>
      </c>
      <c r="E25" s="48">
        <f aca="true" t="shared" si="0" ref="E25:E33">(I10-L10)/L10</f>
        <v>-0.06111075929326832</v>
      </c>
      <c r="F25" s="48">
        <f aca="true" t="shared" si="1" ref="F25:F33">(L10-O10)/O10</f>
        <v>0.2123608445297505</v>
      </c>
      <c r="G25" s="48">
        <f aca="true" t="shared" si="2" ref="G25:G33">(O10-R10)/R10</f>
        <v>0.3002895078366776</v>
      </c>
      <c r="H25" s="48">
        <f aca="true" t="shared" si="3" ref="H25:H33">(R10-U10)/U10</f>
        <v>-0.18930074457753318</v>
      </c>
      <c r="I25" s="48">
        <f aca="true" t="shared" si="4" ref="I25:I33">(U10-X10)/X10</f>
        <v>0.3410028217929238</v>
      </c>
      <c r="J25" s="84">
        <f aca="true" t="shared" si="5" ref="J25:J33">(X10-AA10)/AA10</f>
        <v>-0.05390697196837458</v>
      </c>
    </row>
    <row r="26" spans="2:10" ht="11.25">
      <c r="B26" s="27" t="s">
        <v>20</v>
      </c>
      <c r="C26" s="85">
        <f aca="true" t="shared" si="6" ref="C26:C33">(C11-F11)/F11</f>
        <v>-0.041339425960302725</v>
      </c>
      <c r="D26" s="85">
        <f aca="true" t="shared" si="7" ref="D26:D33">(F11-I11)/I11</f>
        <v>-0.02864276302101394</v>
      </c>
      <c r="E26" s="48">
        <f t="shared" si="0"/>
        <v>-0.06491569390402076</v>
      </c>
      <c r="F26" s="48">
        <f t="shared" si="1"/>
        <v>0.21274085725521039</v>
      </c>
      <c r="G26" s="48">
        <f t="shared" si="2"/>
        <v>0.30023519787299313</v>
      </c>
      <c r="H26" s="48">
        <f t="shared" si="3"/>
        <v>-0.1881952515357795</v>
      </c>
      <c r="I26" s="48">
        <f t="shared" si="4"/>
        <v>0.3374042411457755</v>
      </c>
      <c r="J26" s="85">
        <f t="shared" si="5"/>
        <v>-0.057352171637885925</v>
      </c>
    </row>
    <row r="27" spans="2:10" ht="11.25">
      <c r="B27" s="27" t="s">
        <v>21</v>
      </c>
      <c r="C27" s="85">
        <f t="shared" si="6"/>
        <v>0.8687089715536105</v>
      </c>
      <c r="D27" s="85">
        <f t="shared" si="7"/>
        <v>1.510989010989011</v>
      </c>
      <c r="E27" s="48">
        <f t="shared" si="0"/>
        <v>0.03409090909090909</v>
      </c>
      <c r="F27" s="48">
        <f t="shared" si="1"/>
        <v>0.23943661971830985</v>
      </c>
      <c r="G27" s="48">
        <f t="shared" si="2"/>
        <v>0.24561403508771928</v>
      </c>
      <c r="H27" s="48">
        <f t="shared" si="3"/>
        <v>-0.17391304347826086</v>
      </c>
      <c r="I27" s="48">
        <f t="shared" si="4"/>
        <v>0.5862068965517241</v>
      </c>
      <c r="J27" s="85">
        <f t="shared" si="5"/>
        <v>0.0875</v>
      </c>
    </row>
    <row r="28" spans="2:10" ht="11.25">
      <c r="B28" s="27" t="s">
        <v>22</v>
      </c>
      <c r="C28" s="85">
        <f t="shared" si="6"/>
        <v>0.2826086956521739</v>
      </c>
      <c r="D28" s="85">
        <f t="shared" si="7"/>
        <v>-0.28125</v>
      </c>
      <c r="E28" s="48">
        <f t="shared" si="0"/>
        <v>0.20754716981132076</v>
      </c>
      <c r="F28" s="48">
        <f t="shared" si="1"/>
        <v>0.019230769230769232</v>
      </c>
      <c r="G28" s="48">
        <f t="shared" si="2"/>
        <v>1.4761904761904763</v>
      </c>
      <c r="H28" s="48">
        <f t="shared" si="3"/>
        <v>-0.36363636363636365</v>
      </c>
      <c r="I28" s="48">
        <f t="shared" si="4"/>
        <v>0.65</v>
      </c>
      <c r="J28" s="85">
        <f t="shared" si="5"/>
        <v>-0.09090909090909091</v>
      </c>
    </row>
    <row r="29" spans="2:10" ht="11.25">
      <c r="B29" s="27" t="s">
        <v>96</v>
      </c>
      <c r="C29" s="85">
        <f t="shared" si="6"/>
        <v>5</v>
      </c>
      <c r="D29" s="85">
        <f t="shared" si="7"/>
        <v>0</v>
      </c>
      <c r="E29" s="48">
        <f t="shared" si="0"/>
        <v>-0.75</v>
      </c>
      <c r="F29" s="48">
        <f t="shared" si="1"/>
        <v>0</v>
      </c>
      <c r="G29" s="48">
        <f t="shared" si="2"/>
        <v>-0.7142857142857143</v>
      </c>
      <c r="H29" s="48">
        <f t="shared" si="3"/>
        <v>-0.17647058823529413</v>
      </c>
      <c r="I29" s="48">
        <f t="shared" si="4"/>
        <v>0.0625</v>
      </c>
      <c r="J29" s="85">
        <f t="shared" si="5"/>
        <v>1</v>
      </c>
    </row>
    <row r="30" spans="2:10" ht="11.25">
      <c r="B30" s="27" t="s">
        <v>97</v>
      </c>
      <c r="C30" s="85">
        <f t="shared" si="6"/>
        <v>-0.08235294117647059</v>
      </c>
      <c r="D30" s="85">
        <f t="shared" si="7"/>
        <v>-0.22018348623853212</v>
      </c>
      <c r="E30" s="48">
        <f t="shared" si="0"/>
        <v>0.06862745098039216</v>
      </c>
      <c r="F30" s="48">
        <f t="shared" si="1"/>
        <v>0.275</v>
      </c>
      <c r="G30" s="48">
        <f t="shared" si="2"/>
        <v>0.1111111111111111</v>
      </c>
      <c r="H30" s="48">
        <f t="shared" si="3"/>
        <v>-0.2653061224489796</v>
      </c>
      <c r="I30" s="48">
        <f t="shared" si="4"/>
        <v>0.53125</v>
      </c>
      <c r="J30" s="85">
        <f t="shared" si="5"/>
        <v>0.06666666666666667</v>
      </c>
    </row>
    <row r="31" spans="2:10" ht="11.25">
      <c r="B31" s="27" t="s">
        <v>25</v>
      </c>
      <c r="C31" s="85">
        <f t="shared" si="6"/>
        <v>0.4</v>
      </c>
      <c r="D31" s="85">
        <f t="shared" si="7"/>
        <v>-0.4444444444444444</v>
      </c>
      <c r="E31" s="48">
        <f t="shared" si="0"/>
        <v>1.25</v>
      </c>
      <c r="F31" s="48">
        <f t="shared" si="1"/>
        <v>-0.1111111111111111</v>
      </c>
      <c r="G31" s="48">
        <f t="shared" si="2"/>
        <v>2</v>
      </c>
      <c r="H31" s="48">
        <f t="shared" si="3"/>
        <v>-0.5714285714285714</v>
      </c>
      <c r="I31" s="48">
        <f t="shared" si="4"/>
        <v>-0.125</v>
      </c>
      <c r="J31" s="85">
        <f t="shared" si="5"/>
        <v>0.14285714285714285</v>
      </c>
    </row>
    <row r="32" spans="2:10" ht="11.25">
      <c r="B32" s="27" t="s">
        <v>26</v>
      </c>
      <c r="C32" s="85">
        <f t="shared" si="6"/>
        <v>-0.6111111111111112</v>
      </c>
      <c r="D32" s="85">
        <f t="shared" si="7"/>
        <v>-0.1</v>
      </c>
      <c r="E32" s="48">
        <f t="shared" si="0"/>
        <v>0.5384615384615384</v>
      </c>
      <c r="F32" s="48">
        <f t="shared" si="1"/>
        <v>0</v>
      </c>
      <c r="G32" s="48">
        <f t="shared" si="2"/>
        <v>0.625</v>
      </c>
      <c r="H32" s="48">
        <f t="shared" si="3"/>
        <v>1</v>
      </c>
      <c r="I32" s="48">
        <f t="shared" si="4"/>
        <v>-0.2</v>
      </c>
      <c r="J32" s="85">
        <f t="shared" si="5"/>
        <v>1.5</v>
      </c>
    </row>
    <row r="33" spans="2:10" ht="11.25">
      <c r="B33" s="53" t="s">
        <v>27</v>
      </c>
      <c r="C33" s="88">
        <f t="shared" si="6"/>
        <v>0.7272727272727273</v>
      </c>
      <c r="D33" s="88">
        <f t="shared" si="7"/>
        <v>-0.15384615384615385</v>
      </c>
      <c r="E33" s="49">
        <f t="shared" si="0"/>
        <v>-0.13333333333333333</v>
      </c>
      <c r="F33" s="49">
        <f t="shared" si="1"/>
        <v>0.5</v>
      </c>
      <c r="G33" s="49">
        <f t="shared" si="2"/>
        <v>0.6666666666666666</v>
      </c>
      <c r="H33" s="49">
        <f t="shared" si="3"/>
        <v>-0.5384615384615384</v>
      </c>
      <c r="I33" s="49">
        <f t="shared" si="4"/>
        <v>0.8571428571428571</v>
      </c>
      <c r="J33" s="86">
        <f t="shared" si="5"/>
        <v>0.4</v>
      </c>
    </row>
  </sheetData>
  <sheetProtection/>
  <mergeCells count="10">
    <mergeCell ref="F8:H8"/>
    <mergeCell ref="C8:E8"/>
    <mergeCell ref="Q1:R1"/>
    <mergeCell ref="U8:W8"/>
    <mergeCell ref="X8:Z8"/>
    <mergeCell ref="AA8:AC8"/>
    <mergeCell ref="I8:K8"/>
    <mergeCell ref="L8:N8"/>
    <mergeCell ref="O8:Q8"/>
    <mergeCell ref="R8:T8"/>
  </mergeCells>
  <hyperlinks>
    <hyperlink ref="Q1:R1" location="Inicio!A1" display="Inicio!A1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P27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4.7109375" style="8" customWidth="1"/>
    <col min="2" max="2" width="21.421875" style="8" customWidth="1"/>
    <col min="3" max="8" width="12.00390625" style="8" customWidth="1"/>
    <col min="9" max="16384" width="11.421875" style="8" customWidth="1"/>
  </cols>
  <sheetData>
    <row r="1" spans="2:14" s="3" customFormat="1" ht="25.5" customHeight="1" thickBot="1">
      <c r="B1" s="1" t="s">
        <v>82</v>
      </c>
      <c r="M1" s="162" t="s">
        <v>81</v>
      </c>
      <c r="N1" s="163"/>
    </row>
    <row r="2" s="3" customFormat="1" ht="25.5" customHeight="1">
      <c r="B2" s="1" t="s">
        <v>185</v>
      </c>
    </row>
    <row r="3" spans="2:16" s="4" customFormat="1" ht="20.25" customHeight="1">
      <c r="B3" s="2" t="s">
        <v>7</v>
      </c>
      <c r="P3" s="8"/>
    </row>
    <row r="4" spans="2:16" s="4" customFormat="1" ht="20.25" customHeight="1">
      <c r="B4" s="2" t="s">
        <v>48</v>
      </c>
      <c r="P4" s="8"/>
    </row>
    <row r="5" s="4" customFormat="1" ht="20.25" customHeight="1">
      <c r="B5" s="6" t="s">
        <v>162</v>
      </c>
    </row>
    <row r="6" ht="16.5" customHeight="1">
      <c r="B6" s="10" t="s">
        <v>34</v>
      </c>
    </row>
    <row r="7" s="4" customFormat="1" ht="15"/>
    <row r="8" spans="2:8" ht="21">
      <c r="B8" s="40"/>
      <c r="C8" s="80" t="s">
        <v>186</v>
      </c>
      <c r="D8" s="80" t="s">
        <v>187</v>
      </c>
      <c r="E8" s="80" t="s">
        <v>28</v>
      </c>
      <c r="F8" s="80" t="s">
        <v>89</v>
      </c>
      <c r="G8" s="80" t="s">
        <v>90</v>
      </c>
      <c r="H8" s="80" t="s">
        <v>91</v>
      </c>
    </row>
    <row r="9" spans="2:8" ht="11.25">
      <c r="B9" s="24" t="s">
        <v>36</v>
      </c>
      <c r="C9" s="147">
        <v>14464</v>
      </c>
      <c r="D9" s="147">
        <v>14634</v>
      </c>
      <c r="E9" s="51">
        <v>14826</v>
      </c>
      <c r="F9" s="51">
        <v>15791</v>
      </c>
      <c r="G9" s="51">
        <v>13025</v>
      </c>
      <c r="H9" s="51">
        <v>10017</v>
      </c>
    </row>
    <row r="10" spans="2:8" ht="11.25">
      <c r="B10" s="27" t="s">
        <v>37</v>
      </c>
      <c r="C10" s="148">
        <v>1176</v>
      </c>
      <c r="D10" s="148">
        <v>1455</v>
      </c>
      <c r="E10" s="52">
        <v>1679</v>
      </c>
      <c r="F10" s="52">
        <v>1541</v>
      </c>
      <c r="G10" s="52">
        <v>1353</v>
      </c>
      <c r="H10" s="52">
        <v>1061</v>
      </c>
    </row>
    <row r="11" spans="2:8" ht="11.25">
      <c r="B11" s="27" t="s">
        <v>38</v>
      </c>
      <c r="C11" s="148">
        <v>7355</v>
      </c>
      <c r="D11" s="148">
        <v>7486</v>
      </c>
      <c r="E11" s="52">
        <v>8046</v>
      </c>
      <c r="F11" s="52">
        <v>8249</v>
      </c>
      <c r="G11" s="52">
        <v>6794</v>
      </c>
      <c r="H11" s="52">
        <v>5054</v>
      </c>
    </row>
    <row r="12" spans="2:8" ht="11.25">
      <c r="B12" s="27" t="s">
        <v>39</v>
      </c>
      <c r="C12" s="148">
        <v>4523</v>
      </c>
      <c r="D12" s="148">
        <v>4268</v>
      </c>
      <c r="E12" s="52">
        <v>3849</v>
      </c>
      <c r="F12" s="52">
        <v>4365</v>
      </c>
      <c r="G12" s="52">
        <v>3624</v>
      </c>
      <c r="H12" s="52">
        <v>2479</v>
      </c>
    </row>
    <row r="13" spans="2:8" ht="11.25">
      <c r="B13" s="27" t="s">
        <v>40</v>
      </c>
      <c r="C13" s="148">
        <v>1250</v>
      </c>
      <c r="D13" s="148">
        <v>1237</v>
      </c>
      <c r="E13" s="52">
        <v>1114</v>
      </c>
      <c r="F13" s="52">
        <v>1396</v>
      </c>
      <c r="G13" s="52">
        <v>1072</v>
      </c>
      <c r="H13" s="52">
        <v>777</v>
      </c>
    </row>
    <row r="14" spans="2:8" ht="11.25">
      <c r="B14" s="27" t="s">
        <v>41</v>
      </c>
      <c r="C14" s="148">
        <v>160</v>
      </c>
      <c r="D14" s="148">
        <v>156</v>
      </c>
      <c r="E14" s="52">
        <v>138</v>
      </c>
      <c r="F14" s="52">
        <v>240</v>
      </c>
      <c r="G14" s="52">
        <v>182</v>
      </c>
      <c r="H14" s="52">
        <v>139</v>
      </c>
    </row>
    <row r="15" spans="2:8" ht="11.25">
      <c r="B15" s="53" t="s">
        <v>42</v>
      </c>
      <c r="C15" s="149" t="s">
        <v>6</v>
      </c>
      <c r="D15" s="150">
        <v>32</v>
      </c>
      <c r="E15" s="54">
        <v>0</v>
      </c>
      <c r="F15" s="67" t="s">
        <v>6</v>
      </c>
      <c r="G15" s="67" t="s">
        <v>6</v>
      </c>
      <c r="H15" s="54">
        <v>507</v>
      </c>
    </row>
    <row r="18" ht="12.75">
      <c r="B18" s="6" t="s">
        <v>163</v>
      </c>
    </row>
    <row r="20" spans="2:8" ht="21">
      <c r="B20" s="40"/>
      <c r="C20" s="80" t="s">
        <v>186</v>
      </c>
      <c r="D20" s="80" t="s">
        <v>187</v>
      </c>
      <c r="E20" s="80" t="s">
        <v>28</v>
      </c>
      <c r="F20" s="80" t="s">
        <v>89</v>
      </c>
      <c r="G20" s="80" t="s">
        <v>90</v>
      </c>
      <c r="H20" s="80" t="s">
        <v>91</v>
      </c>
    </row>
    <row r="21" spans="2:8" ht="11.25">
      <c r="B21" s="27" t="s">
        <v>37</v>
      </c>
      <c r="C21" s="85">
        <f aca="true" t="shared" si="0" ref="C21:E25">C10/$E$9</f>
        <v>0.07932011331444759</v>
      </c>
      <c r="D21" s="85">
        <f t="shared" si="0"/>
        <v>0.0981384055038446</v>
      </c>
      <c r="E21" s="85">
        <f t="shared" si="0"/>
        <v>0.11324699851612033</v>
      </c>
      <c r="F21" s="85">
        <f>F10/$F$9</f>
        <v>0.0975872332341207</v>
      </c>
      <c r="G21" s="85">
        <f>G10/$G$9</f>
        <v>0.10387715930902111</v>
      </c>
      <c r="H21" s="85">
        <f aca="true" t="shared" si="1" ref="H21:H26">H10/$H$9</f>
        <v>0.10591993610861536</v>
      </c>
    </row>
    <row r="22" spans="2:8" ht="11.25">
      <c r="B22" s="27" t="s">
        <v>38</v>
      </c>
      <c r="C22" s="85">
        <f t="shared" si="0"/>
        <v>0.49608795359503577</v>
      </c>
      <c r="D22" s="85">
        <f t="shared" si="0"/>
        <v>0.5049237825441791</v>
      </c>
      <c r="E22" s="85">
        <f t="shared" si="0"/>
        <v>0.5426952650748684</v>
      </c>
      <c r="F22" s="85">
        <f>F11/$F$9</f>
        <v>0.5223861693369641</v>
      </c>
      <c r="G22" s="85">
        <f>G11/$G$9</f>
        <v>0.5216122840690979</v>
      </c>
      <c r="H22" s="85">
        <f t="shared" si="1"/>
        <v>0.5045422781271838</v>
      </c>
    </row>
    <row r="23" spans="2:8" ht="11.25">
      <c r="B23" s="27" t="s">
        <v>39</v>
      </c>
      <c r="C23" s="85">
        <f t="shared" si="0"/>
        <v>0.305072170511264</v>
      </c>
      <c r="D23" s="85">
        <f t="shared" si="0"/>
        <v>0.28787265614461083</v>
      </c>
      <c r="E23" s="85">
        <f t="shared" si="0"/>
        <v>0.25961149332254146</v>
      </c>
      <c r="F23" s="85">
        <f>F12/$F$9</f>
        <v>0.276423279083022</v>
      </c>
      <c r="G23" s="85">
        <f>G12/$G$9</f>
        <v>0.2782341650671785</v>
      </c>
      <c r="H23" s="85">
        <f t="shared" si="1"/>
        <v>0.24747928521513426</v>
      </c>
    </row>
    <row r="24" spans="2:8" ht="11.25">
      <c r="B24" s="27" t="s">
        <v>40</v>
      </c>
      <c r="C24" s="85">
        <f t="shared" si="0"/>
        <v>0.0843113449345744</v>
      </c>
      <c r="D24" s="85">
        <f t="shared" si="0"/>
        <v>0.08343450694725482</v>
      </c>
      <c r="E24" s="85">
        <f t="shared" si="0"/>
        <v>0.0751382706056927</v>
      </c>
      <c r="F24" s="85">
        <f>F13/$F$9</f>
        <v>0.08840478753720474</v>
      </c>
      <c r="G24" s="85">
        <f>G13/$G$9</f>
        <v>0.08230326295585412</v>
      </c>
      <c r="H24" s="85">
        <f t="shared" si="1"/>
        <v>0.07756813417190776</v>
      </c>
    </row>
    <row r="25" spans="2:8" ht="11.25">
      <c r="B25" s="27" t="s">
        <v>41</v>
      </c>
      <c r="C25" s="85">
        <f t="shared" si="0"/>
        <v>0.010791852151625522</v>
      </c>
      <c r="D25" s="85">
        <f t="shared" si="0"/>
        <v>0.010522055847834885</v>
      </c>
      <c r="E25" s="85">
        <f t="shared" si="0"/>
        <v>0.009307972480777013</v>
      </c>
      <c r="F25" s="85">
        <f>F14/$F$9</f>
        <v>0.015198530808688493</v>
      </c>
      <c r="G25" s="85">
        <f>G14/$G$9</f>
        <v>0.013973128598848368</v>
      </c>
      <c r="H25" s="85">
        <f t="shared" si="1"/>
        <v>0.013876410102825197</v>
      </c>
    </row>
    <row r="26" spans="2:8" ht="11.25">
      <c r="B26" s="53" t="s">
        <v>42</v>
      </c>
      <c r="C26" s="85"/>
      <c r="D26" s="85">
        <f>D15/$E$9</f>
        <v>0.0021583704303251047</v>
      </c>
      <c r="E26" s="85">
        <f>E15/$E$9</f>
        <v>0</v>
      </c>
      <c r="F26" s="100" t="s">
        <v>6</v>
      </c>
      <c r="G26" s="100" t="s">
        <v>6</v>
      </c>
      <c r="H26" s="88">
        <f t="shared" si="1"/>
        <v>0.050613956274333634</v>
      </c>
    </row>
    <row r="27" spans="3:8" ht="11.25">
      <c r="C27" s="151"/>
      <c r="D27" s="151"/>
      <c r="E27" s="151"/>
      <c r="F27" s="151"/>
      <c r="G27" s="151"/>
      <c r="H27" s="151"/>
    </row>
  </sheetData>
  <sheetProtection/>
  <mergeCells count="1">
    <mergeCell ref="M1:N1"/>
  </mergeCells>
  <hyperlinks>
    <hyperlink ref="M1:N1" location="Inicio!A1" display="Inicio!A1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P54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4.7109375" style="8" customWidth="1"/>
    <col min="2" max="2" width="33.28125" style="8" customWidth="1"/>
    <col min="3" max="11" width="11.421875" style="8" customWidth="1"/>
    <col min="12" max="22" width="9.57421875" style="8" customWidth="1"/>
    <col min="23" max="16384" width="11.421875" style="8" customWidth="1"/>
  </cols>
  <sheetData>
    <row r="1" spans="2:14" s="3" customFormat="1" ht="25.5" customHeight="1" thickBot="1">
      <c r="B1" s="1" t="s">
        <v>82</v>
      </c>
      <c r="M1" s="162" t="s">
        <v>81</v>
      </c>
      <c r="N1" s="163"/>
    </row>
    <row r="2" s="3" customFormat="1" ht="25.5" customHeight="1">
      <c r="B2" s="1" t="s">
        <v>185</v>
      </c>
    </row>
    <row r="3" spans="2:16" s="4" customFormat="1" ht="20.25" customHeight="1">
      <c r="B3" s="2" t="s">
        <v>7</v>
      </c>
      <c r="P3" s="8"/>
    </row>
    <row r="4" spans="2:16" s="4" customFormat="1" ht="20.25" customHeight="1">
      <c r="B4" s="2" t="s">
        <v>48</v>
      </c>
      <c r="P4" s="8"/>
    </row>
    <row r="5" s="4" customFormat="1" ht="20.25" customHeight="1">
      <c r="B5" s="6" t="s">
        <v>107</v>
      </c>
    </row>
    <row r="6" ht="16.5" customHeight="1">
      <c r="B6" s="10" t="s">
        <v>34</v>
      </c>
    </row>
    <row r="7" s="4" customFormat="1" ht="15"/>
    <row r="8" spans="3:11" s="4" customFormat="1" ht="24.75" customHeight="1">
      <c r="C8" s="80" t="s">
        <v>186</v>
      </c>
      <c r="D8" s="80" t="s">
        <v>187</v>
      </c>
      <c r="E8" s="80" t="s">
        <v>28</v>
      </c>
      <c r="F8" s="80" t="s">
        <v>89</v>
      </c>
      <c r="G8" s="80" t="s">
        <v>90</v>
      </c>
      <c r="H8" s="80" t="s">
        <v>91</v>
      </c>
      <c r="I8" s="80" t="s">
        <v>92</v>
      </c>
      <c r="J8" s="80" t="s">
        <v>93</v>
      </c>
      <c r="K8" s="80" t="s">
        <v>94</v>
      </c>
    </row>
    <row r="9" spans="2:11" ht="11.25">
      <c r="B9" s="24" t="s">
        <v>43</v>
      </c>
      <c r="C9" s="30">
        <v>14464</v>
      </c>
      <c r="D9" s="122">
        <v>14634</v>
      </c>
      <c r="E9" s="30">
        <v>14826</v>
      </c>
      <c r="F9" s="36">
        <v>15791</v>
      </c>
      <c r="G9" s="25">
        <v>13025</v>
      </c>
      <c r="H9" s="30">
        <v>10017</v>
      </c>
      <c r="I9" s="36">
        <v>12356</v>
      </c>
      <c r="J9" s="25">
        <v>9214</v>
      </c>
      <c r="K9" s="51">
        <v>9739</v>
      </c>
    </row>
    <row r="10" spans="2:11" ht="11.25">
      <c r="B10" s="41" t="s">
        <v>49</v>
      </c>
      <c r="C10" s="58">
        <v>2456</v>
      </c>
      <c r="D10" s="134">
        <v>2389</v>
      </c>
      <c r="E10" s="58">
        <v>2456</v>
      </c>
      <c r="F10" s="59">
        <v>2343</v>
      </c>
      <c r="G10" s="60">
        <v>2169</v>
      </c>
      <c r="H10" s="58">
        <v>1582</v>
      </c>
      <c r="I10" s="59">
        <v>1952</v>
      </c>
      <c r="J10" s="60">
        <v>1363</v>
      </c>
      <c r="K10" s="89">
        <v>1393</v>
      </c>
    </row>
    <row r="11" spans="2:11" ht="11.25">
      <c r="B11" s="41" t="s">
        <v>50</v>
      </c>
      <c r="C11" s="58">
        <v>346</v>
      </c>
      <c r="D11" s="134">
        <v>379</v>
      </c>
      <c r="E11" s="58">
        <v>420</v>
      </c>
      <c r="F11" s="59">
        <v>541</v>
      </c>
      <c r="G11" s="60">
        <v>358</v>
      </c>
      <c r="H11" s="58">
        <v>281</v>
      </c>
      <c r="I11" s="59">
        <v>341</v>
      </c>
      <c r="J11" s="60">
        <v>253</v>
      </c>
      <c r="K11" s="89">
        <v>242</v>
      </c>
    </row>
    <row r="12" spans="2:11" ht="11.25">
      <c r="B12" s="41" t="s">
        <v>51</v>
      </c>
      <c r="C12" s="58">
        <v>221</v>
      </c>
      <c r="D12" s="134">
        <v>219</v>
      </c>
      <c r="E12" s="58">
        <v>273</v>
      </c>
      <c r="F12" s="59">
        <v>288</v>
      </c>
      <c r="G12" s="60">
        <v>141</v>
      </c>
      <c r="H12" s="58">
        <v>159</v>
      </c>
      <c r="I12" s="59">
        <v>187</v>
      </c>
      <c r="J12" s="60">
        <v>189</v>
      </c>
      <c r="K12" s="89">
        <v>201</v>
      </c>
    </row>
    <row r="13" spans="2:11" ht="11.25">
      <c r="B13" s="41" t="s">
        <v>52</v>
      </c>
      <c r="C13" s="58">
        <v>124</v>
      </c>
      <c r="D13" s="134">
        <v>171</v>
      </c>
      <c r="E13" s="58">
        <v>166</v>
      </c>
      <c r="F13" s="59">
        <v>157</v>
      </c>
      <c r="G13" s="60">
        <v>189</v>
      </c>
      <c r="H13" s="58">
        <v>90</v>
      </c>
      <c r="I13" s="59">
        <v>105</v>
      </c>
      <c r="J13" s="60">
        <v>77</v>
      </c>
      <c r="K13" s="89">
        <v>66</v>
      </c>
    </row>
    <row r="14" spans="2:11" ht="11.25">
      <c r="B14" s="41" t="s">
        <v>53</v>
      </c>
      <c r="C14" s="58">
        <v>325</v>
      </c>
      <c r="D14" s="134">
        <v>441</v>
      </c>
      <c r="E14" s="58">
        <v>458</v>
      </c>
      <c r="F14" s="59">
        <v>483</v>
      </c>
      <c r="G14" s="60">
        <v>321</v>
      </c>
      <c r="H14" s="58">
        <v>291</v>
      </c>
      <c r="I14" s="59">
        <v>106</v>
      </c>
      <c r="J14" s="60">
        <v>196</v>
      </c>
      <c r="K14" s="89">
        <v>248</v>
      </c>
    </row>
    <row r="15" spans="2:11" ht="11.25">
      <c r="B15" s="41" t="s">
        <v>54</v>
      </c>
      <c r="C15" s="58">
        <v>82</v>
      </c>
      <c r="D15" s="134">
        <v>104</v>
      </c>
      <c r="E15" s="58">
        <v>87</v>
      </c>
      <c r="F15" s="59">
        <v>125</v>
      </c>
      <c r="G15" s="60">
        <v>61</v>
      </c>
      <c r="H15" s="58">
        <v>73</v>
      </c>
      <c r="I15" s="59">
        <v>60</v>
      </c>
      <c r="J15" s="60">
        <v>43</v>
      </c>
      <c r="K15" s="89">
        <v>47</v>
      </c>
    </row>
    <row r="16" spans="2:11" ht="11.25">
      <c r="B16" s="41" t="s">
        <v>55</v>
      </c>
      <c r="C16" s="58">
        <v>302</v>
      </c>
      <c r="D16" s="134">
        <v>299</v>
      </c>
      <c r="E16" s="58">
        <v>316</v>
      </c>
      <c r="F16" s="59">
        <v>327</v>
      </c>
      <c r="G16" s="60">
        <v>226</v>
      </c>
      <c r="H16" s="58">
        <v>178</v>
      </c>
      <c r="I16" s="59">
        <v>193</v>
      </c>
      <c r="J16" s="60">
        <v>199</v>
      </c>
      <c r="K16" s="89">
        <v>167</v>
      </c>
    </row>
    <row r="17" spans="2:11" ht="11.25">
      <c r="B17" s="41" t="s">
        <v>56</v>
      </c>
      <c r="C17" s="58">
        <v>826</v>
      </c>
      <c r="D17" s="134">
        <v>732</v>
      </c>
      <c r="E17" s="58">
        <v>816</v>
      </c>
      <c r="F17" s="59">
        <v>886</v>
      </c>
      <c r="G17" s="60">
        <v>574</v>
      </c>
      <c r="H17" s="58">
        <v>521</v>
      </c>
      <c r="I17" s="59">
        <v>546</v>
      </c>
      <c r="J17" s="60">
        <v>430</v>
      </c>
      <c r="K17" s="89">
        <v>414</v>
      </c>
    </row>
    <row r="18" spans="2:11" ht="14.25">
      <c r="B18" s="41" t="s">
        <v>112</v>
      </c>
      <c r="C18" s="58">
        <v>1650</v>
      </c>
      <c r="D18" s="134">
        <v>1737</v>
      </c>
      <c r="E18" s="58">
        <v>2028</v>
      </c>
      <c r="F18" s="59">
        <v>2085</v>
      </c>
      <c r="G18" s="60">
        <v>1870</v>
      </c>
      <c r="H18" s="58">
        <v>1537</v>
      </c>
      <c r="I18" s="59">
        <v>2009</v>
      </c>
      <c r="J18" s="60">
        <v>1399</v>
      </c>
      <c r="K18" s="89">
        <v>1431</v>
      </c>
    </row>
    <row r="19" spans="2:11" ht="11.25">
      <c r="B19" s="41" t="s">
        <v>57</v>
      </c>
      <c r="C19" s="58">
        <v>1271</v>
      </c>
      <c r="D19" s="134">
        <v>1367</v>
      </c>
      <c r="E19" s="58">
        <v>1226</v>
      </c>
      <c r="F19" s="59">
        <v>1173</v>
      </c>
      <c r="G19" s="60">
        <v>920</v>
      </c>
      <c r="H19" s="58">
        <v>695</v>
      </c>
      <c r="I19" s="59">
        <v>1068</v>
      </c>
      <c r="J19" s="60">
        <v>768</v>
      </c>
      <c r="K19" s="89">
        <v>706</v>
      </c>
    </row>
    <row r="20" spans="2:11" ht="11.25">
      <c r="B20" s="41" t="s">
        <v>59</v>
      </c>
      <c r="C20" s="30">
        <v>175</v>
      </c>
      <c r="D20" s="134">
        <v>220</v>
      </c>
      <c r="E20" s="58">
        <v>110</v>
      </c>
      <c r="F20" s="59">
        <v>137</v>
      </c>
      <c r="G20" s="60">
        <v>162</v>
      </c>
      <c r="H20" s="58">
        <v>106</v>
      </c>
      <c r="I20" s="59">
        <v>93</v>
      </c>
      <c r="J20" s="60">
        <v>87</v>
      </c>
      <c r="K20" s="89">
        <v>85</v>
      </c>
    </row>
    <row r="21" spans="2:11" ht="11.25">
      <c r="B21" s="41" t="s">
        <v>60</v>
      </c>
      <c r="C21" s="58">
        <v>434</v>
      </c>
      <c r="D21" s="134">
        <v>583</v>
      </c>
      <c r="E21" s="58">
        <v>584</v>
      </c>
      <c r="F21" s="59">
        <v>727</v>
      </c>
      <c r="G21" s="60">
        <v>624</v>
      </c>
      <c r="H21" s="58">
        <v>448</v>
      </c>
      <c r="I21" s="59">
        <v>498</v>
      </c>
      <c r="J21" s="60">
        <v>470</v>
      </c>
      <c r="K21" s="89">
        <v>375</v>
      </c>
    </row>
    <row r="22" spans="2:11" ht="14.25">
      <c r="B22" s="41" t="s">
        <v>113</v>
      </c>
      <c r="C22" s="58">
        <v>4182</v>
      </c>
      <c r="D22" s="134">
        <v>3805</v>
      </c>
      <c r="E22" s="58">
        <v>3441</v>
      </c>
      <c r="F22" s="59">
        <v>4478</v>
      </c>
      <c r="G22" s="60">
        <v>3532</v>
      </c>
      <c r="H22" s="58">
        <v>2864</v>
      </c>
      <c r="I22" s="59">
        <v>3422</v>
      </c>
      <c r="J22" s="60">
        <v>2608</v>
      </c>
      <c r="K22" s="89">
        <v>2493</v>
      </c>
    </row>
    <row r="23" spans="2:11" ht="11.25">
      <c r="B23" s="41" t="s">
        <v>61</v>
      </c>
      <c r="C23" s="58">
        <v>374</v>
      </c>
      <c r="D23" s="134">
        <v>301</v>
      </c>
      <c r="E23" s="58">
        <v>388</v>
      </c>
      <c r="F23" s="59">
        <v>381</v>
      </c>
      <c r="G23" s="60">
        <v>440</v>
      </c>
      <c r="H23" s="58">
        <v>233</v>
      </c>
      <c r="I23" s="59">
        <v>327</v>
      </c>
      <c r="J23" s="60">
        <v>210</v>
      </c>
      <c r="K23" s="89">
        <v>202</v>
      </c>
    </row>
    <row r="24" spans="2:11" ht="11.25">
      <c r="B24" s="41" t="s">
        <v>62</v>
      </c>
      <c r="C24" s="58">
        <v>218</v>
      </c>
      <c r="D24" s="125">
        <v>220</v>
      </c>
      <c r="E24" s="58">
        <v>159</v>
      </c>
      <c r="F24" s="59">
        <v>237</v>
      </c>
      <c r="G24" s="60">
        <v>225</v>
      </c>
      <c r="H24" s="58">
        <v>202</v>
      </c>
      <c r="I24" s="59">
        <v>188</v>
      </c>
      <c r="J24" s="60">
        <v>174</v>
      </c>
      <c r="K24" s="89">
        <v>155</v>
      </c>
    </row>
    <row r="25" spans="2:11" ht="11.25">
      <c r="B25" s="41" t="s">
        <v>63</v>
      </c>
      <c r="C25" s="58">
        <v>488</v>
      </c>
      <c r="D25" s="125">
        <v>498</v>
      </c>
      <c r="E25" s="58">
        <v>423</v>
      </c>
      <c r="F25" s="59">
        <v>465</v>
      </c>
      <c r="G25" s="60">
        <v>503</v>
      </c>
      <c r="H25" s="58">
        <v>266</v>
      </c>
      <c r="I25" s="59">
        <v>333</v>
      </c>
      <c r="J25" s="60">
        <v>257</v>
      </c>
      <c r="K25" s="90">
        <v>278</v>
      </c>
    </row>
    <row r="26" spans="2:11" ht="14.25">
      <c r="B26" s="27" t="s">
        <v>114</v>
      </c>
      <c r="C26" s="58">
        <v>119</v>
      </c>
      <c r="D26" s="131">
        <v>110</v>
      </c>
      <c r="E26" s="31">
        <v>102</v>
      </c>
      <c r="F26" s="37">
        <v>73</v>
      </c>
      <c r="G26" s="26">
        <v>48</v>
      </c>
      <c r="H26" s="31">
        <v>34</v>
      </c>
      <c r="I26" s="37">
        <v>36</v>
      </c>
      <c r="J26" s="26">
        <v>38</v>
      </c>
      <c r="K26" s="52">
        <v>56</v>
      </c>
    </row>
    <row r="27" spans="2:11" ht="14.25">
      <c r="B27" s="20" t="s">
        <v>115</v>
      </c>
      <c r="C27" s="58">
        <v>871</v>
      </c>
      <c r="D27" s="134">
        <v>1059</v>
      </c>
      <c r="E27" s="32">
        <v>1373</v>
      </c>
      <c r="F27" s="38">
        <v>885</v>
      </c>
      <c r="G27" s="22">
        <v>662</v>
      </c>
      <c r="H27" s="32">
        <v>457</v>
      </c>
      <c r="I27" s="38">
        <v>892</v>
      </c>
      <c r="J27" s="22">
        <v>453</v>
      </c>
      <c r="K27" s="91">
        <v>1180</v>
      </c>
    </row>
    <row r="28" ht="11.25">
      <c r="B28" s="83" t="s">
        <v>109</v>
      </c>
    </row>
    <row r="29" ht="11.25">
      <c r="B29" s="83" t="s">
        <v>108</v>
      </c>
    </row>
    <row r="30" ht="11.25">
      <c r="B30" s="83" t="s">
        <v>110</v>
      </c>
    </row>
    <row r="31" ht="11.25">
      <c r="B31" s="83" t="s">
        <v>111</v>
      </c>
    </row>
    <row r="33" ht="12.75">
      <c r="B33" s="6" t="s">
        <v>166</v>
      </c>
    </row>
    <row r="35" spans="3:10" s="4" customFormat="1" ht="24.75" customHeight="1">
      <c r="C35" s="80" t="s">
        <v>186</v>
      </c>
      <c r="D35" s="80" t="s">
        <v>187</v>
      </c>
      <c r="E35" s="80" t="s">
        <v>28</v>
      </c>
      <c r="F35" s="80" t="s">
        <v>89</v>
      </c>
      <c r="G35" s="80" t="s">
        <v>90</v>
      </c>
      <c r="H35" s="80" t="s">
        <v>91</v>
      </c>
      <c r="I35" s="80" t="s">
        <v>92</v>
      </c>
      <c r="J35" s="80" t="s">
        <v>93</v>
      </c>
    </row>
    <row r="36" spans="2:10" ht="11.25">
      <c r="B36" s="24" t="s">
        <v>43</v>
      </c>
      <c r="C36" s="84">
        <f aca="true" t="shared" si="0" ref="C36:C54">(C9-D9)/D9</f>
        <v>-0.011616782834495012</v>
      </c>
      <c r="D36" s="84">
        <f aca="true" t="shared" si="1" ref="D36:D54">(D9-E9)/E9</f>
        <v>-0.012950222581950627</v>
      </c>
      <c r="E36" s="84">
        <f aca="true" t="shared" si="2" ref="E36:J36">(E9-F9)/F9</f>
        <v>-0.06111075929326832</v>
      </c>
      <c r="F36" s="84">
        <f t="shared" si="2"/>
        <v>0.2123608445297505</v>
      </c>
      <c r="G36" s="84">
        <f t="shared" si="2"/>
        <v>0.3002895078366776</v>
      </c>
      <c r="H36" s="84">
        <f t="shared" si="2"/>
        <v>-0.18930074457753318</v>
      </c>
      <c r="I36" s="84">
        <f t="shared" si="2"/>
        <v>0.3410028217929238</v>
      </c>
      <c r="J36" s="84">
        <f t="shared" si="2"/>
        <v>-0.05390697196837458</v>
      </c>
    </row>
    <row r="37" spans="2:10" ht="11.25">
      <c r="B37" s="41" t="s">
        <v>49</v>
      </c>
      <c r="C37" s="85">
        <f t="shared" si="0"/>
        <v>0.02804520719966513</v>
      </c>
      <c r="D37" s="85">
        <f t="shared" si="1"/>
        <v>-0.02728013029315961</v>
      </c>
      <c r="E37" s="85">
        <f aca="true" t="shared" si="3" ref="E37:J37">(E10-F10)/F10</f>
        <v>0.04822876653862569</v>
      </c>
      <c r="F37" s="85">
        <f t="shared" si="3"/>
        <v>0.08022130013831259</v>
      </c>
      <c r="G37" s="85">
        <f t="shared" si="3"/>
        <v>0.37104930467762326</v>
      </c>
      <c r="H37" s="85">
        <f t="shared" si="3"/>
        <v>-0.18954918032786885</v>
      </c>
      <c r="I37" s="85">
        <f t="shared" si="3"/>
        <v>0.43213499633162145</v>
      </c>
      <c r="J37" s="85">
        <f t="shared" si="3"/>
        <v>-0.021536252692031587</v>
      </c>
    </row>
    <row r="38" spans="2:10" ht="11.25">
      <c r="B38" s="41" t="s">
        <v>50</v>
      </c>
      <c r="C38" s="85">
        <f t="shared" si="0"/>
        <v>-0.0870712401055409</v>
      </c>
      <c r="D38" s="85">
        <f t="shared" si="1"/>
        <v>-0.09761904761904762</v>
      </c>
      <c r="E38" s="85">
        <f aca="true" t="shared" si="4" ref="E38:J38">(E11-F11)/F11</f>
        <v>-0.22365988909426987</v>
      </c>
      <c r="F38" s="85">
        <f t="shared" si="4"/>
        <v>0.5111731843575419</v>
      </c>
      <c r="G38" s="85">
        <f t="shared" si="4"/>
        <v>0.27402135231316727</v>
      </c>
      <c r="H38" s="85">
        <f t="shared" si="4"/>
        <v>-0.17595307917888564</v>
      </c>
      <c r="I38" s="85">
        <f t="shared" si="4"/>
        <v>0.34782608695652173</v>
      </c>
      <c r="J38" s="85">
        <f t="shared" si="4"/>
        <v>0.045454545454545456</v>
      </c>
    </row>
    <row r="39" spans="2:10" ht="11.25">
      <c r="B39" s="41" t="s">
        <v>51</v>
      </c>
      <c r="C39" s="85">
        <f t="shared" si="0"/>
        <v>0.0091324200913242</v>
      </c>
      <c r="D39" s="85">
        <f t="shared" si="1"/>
        <v>-0.1978021978021978</v>
      </c>
      <c r="E39" s="85">
        <f aca="true" t="shared" si="5" ref="E39:J39">(E12-F12)/F12</f>
        <v>-0.052083333333333336</v>
      </c>
      <c r="F39" s="85">
        <f t="shared" si="5"/>
        <v>1.0425531914893618</v>
      </c>
      <c r="G39" s="85">
        <f t="shared" si="5"/>
        <v>-0.11320754716981132</v>
      </c>
      <c r="H39" s="85">
        <f t="shared" si="5"/>
        <v>-0.1497326203208556</v>
      </c>
      <c r="I39" s="85">
        <f t="shared" si="5"/>
        <v>-0.010582010582010581</v>
      </c>
      <c r="J39" s="85">
        <f t="shared" si="5"/>
        <v>-0.05970149253731343</v>
      </c>
    </row>
    <row r="40" spans="2:10" ht="11.25">
      <c r="B40" s="41" t="s">
        <v>52</v>
      </c>
      <c r="C40" s="85">
        <f t="shared" si="0"/>
        <v>-0.27485380116959063</v>
      </c>
      <c r="D40" s="85">
        <f t="shared" si="1"/>
        <v>0.030120481927710843</v>
      </c>
      <c r="E40" s="85">
        <f aca="true" t="shared" si="6" ref="E40:J40">(E13-F13)/F13</f>
        <v>0.05732484076433121</v>
      </c>
      <c r="F40" s="85">
        <f t="shared" si="6"/>
        <v>-0.1693121693121693</v>
      </c>
      <c r="G40" s="85">
        <f t="shared" si="6"/>
        <v>1.1</v>
      </c>
      <c r="H40" s="85">
        <f t="shared" si="6"/>
        <v>-0.14285714285714285</v>
      </c>
      <c r="I40" s="85">
        <f t="shared" si="6"/>
        <v>0.36363636363636365</v>
      </c>
      <c r="J40" s="85">
        <f t="shared" si="6"/>
        <v>0.16666666666666666</v>
      </c>
    </row>
    <row r="41" spans="2:10" ht="11.25">
      <c r="B41" s="41" t="s">
        <v>53</v>
      </c>
      <c r="C41" s="85">
        <f t="shared" si="0"/>
        <v>-0.26303854875283444</v>
      </c>
      <c r="D41" s="85">
        <f t="shared" si="1"/>
        <v>-0.03711790393013101</v>
      </c>
      <c r="E41" s="85">
        <f aca="true" t="shared" si="7" ref="E41:J41">(E14-F14)/F14</f>
        <v>-0.051759834368530024</v>
      </c>
      <c r="F41" s="85">
        <f t="shared" si="7"/>
        <v>0.5046728971962616</v>
      </c>
      <c r="G41" s="85">
        <f t="shared" si="7"/>
        <v>0.10309278350515463</v>
      </c>
      <c r="H41" s="85">
        <f t="shared" si="7"/>
        <v>1.7452830188679245</v>
      </c>
      <c r="I41" s="85">
        <f t="shared" si="7"/>
        <v>-0.45918367346938777</v>
      </c>
      <c r="J41" s="85">
        <f t="shared" si="7"/>
        <v>-0.20967741935483872</v>
      </c>
    </row>
    <row r="42" spans="2:10" ht="11.25">
      <c r="B42" s="41" t="s">
        <v>54</v>
      </c>
      <c r="C42" s="85">
        <f t="shared" si="0"/>
        <v>-0.21153846153846154</v>
      </c>
      <c r="D42" s="85">
        <f t="shared" si="1"/>
        <v>0.19540229885057472</v>
      </c>
      <c r="E42" s="85">
        <f aca="true" t="shared" si="8" ref="E42:J42">(E15-F15)/F15</f>
        <v>-0.304</v>
      </c>
      <c r="F42" s="85">
        <f t="shared" si="8"/>
        <v>1.0491803278688525</v>
      </c>
      <c r="G42" s="85">
        <f t="shared" si="8"/>
        <v>-0.1643835616438356</v>
      </c>
      <c r="H42" s="85">
        <f t="shared" si="8"/>
        <v>0.21666666666666667</v>
      </c>
      <c r="I42" s="85">
        <f t="shared" si="8"/>
        <v>0.3953488372093023</v>
      </c>
      <c r="J42" s="85">
        <f t="shared" si="8"/>
        <v>-0.0851063829787234</v>
      </c>
    </row>
    <row r="43" spans="2:10" ht="11.25">
      <c r="B43" s="41" t="s">
        <v>55</v>
      </c>
      <c r="C43" s="85">
        <f t="shared" si="0"/>
        <v>0.010033444816053512</v>
      </c>
      <c r="D43" s="85">
        <f t="shared" si="1"/>
        <v>-0.05379746835443038</v>
      </c>
      <c r="E43" s="85">
        <f aca="true" t="shared" si="9" ref="E43:J43">(E16-F16)/F16</f>
        <v>-0.03363914373088685</v>
      </c>
      <c r="F43" s="85">
        <f t="shared" si="9"/>
        <v>0.4469026548672566</v>
      </c>
      <c r="G43" s="85">
        <f t="shared" si="9"/>
        <v>0.2696629213483146</v>
      </c>
      <c r="H43" s="85">
        <f t="shared" si="9"/>
        <v>-0.07772020725388601</v>
      </c>
      <c r="I43" s="85">
        <f t="shared" si="9"/>
        <v>-0.03015075376884422</v>
      </c>
      <c r="J43" s="85">
        <f t="shared" si="9"/>
        <v>0.19161676646706588</v>
      </c>
    </row>
    <row r="44" spans="2:10" ht="11.25">
      <c r="B44" s="41" t="s">
        <v>56</v>
      </c>
      <c r="C44" s="85">
        <f t="shared" si="0"/>
        <v>0.1284153005464481</v>
      </c>
      <c r="D44" s="85">
        <f t="shared" si="1"/>
        <v>-0.10294117647058823</v>
      </c>
      <c r="E44" s="85">
        <f aca="true" t="shared" si="10" ref="E44:J44">(E17-F17)/F17</f>
        <v>-0.07900677200902935</v>
      </c>
      <c r="F44" s="85">
        <f t="shared" si="10"/>
        <v>0.5435540069686411</v>
      </c>
      <c r="G44" s="85">
        <f t="shared" si="10"/>
        <v>0.1017274472168906</v>
      </c>
      <c r="H44" s="85">
        <f t="shared" si="10"/>
        <v>-0.045787545787545784</v>
      </c>
      <c r="I44" s="85">
        <f t="shared" si="10"/>
        <v>0.26976744186046514</v>
      </c>
      <c r="J44" s="85">
        <f t="shared" si="10"/>
        <v>0.03864734299516908</v>
      </c>
    </row>
    <row r="45" spans="2:10" ht="14.25">
      <c r="B45" s="41" t="s">
        <v>112</v>
      </c>
      <c r="C45" s="104">
        <f t="shared" si="0"/>
        <v>-0.05008635578583765</v>
      </c>
      <c r="D45" s="104">
        <f t="shared" si="1"/>
        <v>-0.14349112426035504</v>
      </c>
      <c r="E45" s="104">
        <f aca="true" t="shared" si="11" ref="E45:J45">(E18-F18)/F18</f>
        <v>-0.027338129496402876</v>
      </c>
      <c r="F45" s="85">
        <f t="shared" si="11"/>
        <v>0.11497326203208556</v>
      </c>
      <c r="G45" s="85">
        <f t="shared" si="11"/>
        <v>0.21665582303188027</v>
      </c>
      <c r="H45" s="85">
        <f t="shared" si="11"/>
        <v>-0.2349427575908412</v>
      </c>
      <c r="I45" s="85">
        <f t="shared" si="11"/>
        <v>0.43602573266619016</v>
      </c>
      <c r="J45" s="85">
        <f t="shared" si="11"/>
        <v>-0.02236198462613557</v>
      </c>
    </row>
    <row r="46" spans="2:10" ht="11.25">
      <c r="B46" s="27" t="s">
        <v>57</v>
      </c>
      <c r="C46" s="105">
        <f t="shared" si="0"/>
        <v>-0.07022677395757132</v>
      </c>
      <c r="D46" s="105">
        <f t="shared" si="1"/>
        <v>0.11500815660685156</v>
      </c>
      <c r="E46" s="105">
        <f aca="true" t="shared" si="12" ref="E46:J46">(E19-F19)/F19</f>
        <v>0.045183290707587385</v>
      </c>
      <c r="F46" s="104">
        <f t="shared" si="12"/>
        <v>0.275</v>
      </c>
      <c r="G46" s="104">
        <f t="shared" si="12"/>
        <v>0.3237410071942446</v>
      </c>
      <c r="H46" s="104">
        <f t="shared" si="12"/>
        <v>-0.34925093632958804</v>
      </c>
      <c r="I46" s="104">
        <f t="shared" si="12"/>
        <v>0.390625</v>
      </c>
      <c r="J46" s="104">
        <f t="shared" si="12"/>
        <v>0.08781869688385269</v>
      </c>
    </row>
    <row r="47" spans="2:10" ht="11.25">
      <c r="B47" s="41" t="s">
        <v>59</v>
      </c>
      <c r="C47" s="106">
        <f t="shared" si="0"/>
        <v>-0.20454545454545456</v>
      </c>
      <c r="D47" s="106">
        <f t="shared" si="1"/>
        <v>1</v>
      </c>
      <c r="E47" s="106">
        <f aca="true" t="shared" si="13" ref="E47:J47">(E20-F20)/F20</f>
        <v>-0.19708029197080293</v>
      </c>
      <c r="F47" s="85">
        <f t="shared" si="13"/>
        <v>-0.15432098765432098</v>
      </c>
      <c r="G47" s="85">
        <f t="shared" si="13"/>
        <v>0.5283018867924528</v>
      </c>
      <c r="H47" s="85">
        <f t="shared" si="13"/>
        <v>0.13978494623655913</v>
      </c>
      <c r="I47" s="85">
        <f t="shared" si="13"/>
        <v>0.06896551724137931</v>
      </c>
      <c r="J47" s="85">
        <f t="shared" si="13"/>
        <v>0.023529411764705882</v>
      </c>
    </row>
    <row r="48" spans="2:10" ht="11.25">
      <c r="B48" s="41" t="s">
        <v>60</v>
      </c>
      <c r="C48" s="107">
        <f t="shared" si="0"/>
        <v>-0.2555746140651801</v>
      </c>
      <c r="D48" s="107">
        <f t="shared" si="1"/>
        <v>-0.0017123287671232876</v>
      </c>
      <c r="E48" s="107">
        <f aca="true" t="shared" si="14" ref="E48:J48">(E21-F21)/F21</f>
        <v>-0.19669876203576342</v>
      </c>
      <c r="F48" s="104">
        <f t="shared" si="14"/>
        <v>0.16506410256410256</v>
      </c>
      <c r="G48" s="104">
        <f t="shared" si="14"/>
        <v>0.39285714285714285</v>
      </c>
      <c r="H48" s="104">
        <f t="shared" si="14"/>
        <v>-0.10040160642570281</v>
      </c>
      <c r="I48" s="104">
        <f t="shared" si="14"/>
        <v>0.059574468085106386</v>
      </c>
      <c r="J48" s="104">
        <f t="shared" si="14"/>
        <v>0.25333333333333335</v>
      </c>
    </row>
    <row r="49" spans="2:10" ht="14.25">
      <c r="B49" s="41" t="s">
        <v>113</v>
      </c>
      <c r="C49" s="106">
        <f t="shared" si="0"/>
        <v>0.09908015768725362</v>
      </c>
      <c r="D49" s="106">
        <f t="shared" si="1"/>
        <v>0.10578320255739611</v>
      </c>
      <c r="E49" s="106">
        <f aca="true" t="shared" si="15" ref="E49:J49">(E22-F22)/F22</f>
        <v>-0.2315765966949531</v>
      </c>
      <c r="F49" s="85">
        <f t="shared" si="15"/>
        <v>0.267836919592299</v>
      </c>
      <c r="G49" s="85">
        <f t="shared" si="15"/>
        <v>0.23324022346368714</v>
      </c>
      <c r="H49" s="85">
        <f t="shared" si="15"/>
        <v>-0.16306253652834599</v>
      </c>
      <c r="I49" s="85">
        <f t="shared" si="15"/>
        <v>0.3121165644171779</v>
      </c>
      <c r="J49" s="85">
        <f t="shared" si="15"/>
        <v>0.04612916165262736</v>
      </c>
    </row>
    <row r="50" spans="2:10" ht="11.25">
      <c r="B50" s="41" t="s">
        <v>61</v>
      </c>
      <c r="C50" s="107">
        <f t="shared" si="0"/>
        <v>0.2425249169435216</v>
      </c>
      <c r="D50" s="107">
        <f t="shared" si="1"/>
        <v>-0.22422680412371135</v>
      </c>
      <c r="E50" s="107">
        <f aca="true" t="shared" si="16" ref="E50:J50">(E23-F23)/F23</f>
        <v>0.01837270341207349</v>
      </c>
      <c r="F50" s="104">
        <f t="shared" si="16"/>
        <v>-0.1340909090909091</v>
      </c>
      <c r="G50" s="104">
        <f t="shared" si="16"/>
        <v>0.8884120171673819</v>
      </c>
      <c r="H50" s="104">
        <f t="shared" si="16"/>
        <v>-0.2874617737003058</v>
      </c>
      <c r="I50" s="104">
        <f t="shared" si="16"/>
        <v>0.5571428571428572</v>
      </c>
      <c r="J50" s="104">
        <f t="shared" si="16"/>
        <v>0.039603960396039604</v>
      </c>
    </row>
    <row r="51" spans="2:10" ht="11.25">
      <c r="B51" s="41" t="s">
        <v>62</v>
      </c>
      <c r="C51" s="106">
        <f t="shared" si="0"/>
        <v>-0.00909090909090909</v>
      </c>
      <c r="D51" s="106">
        <f t="shared" si="1"/>
        <v>0.3836477987421384</v>
      </c>
      <c r="E51" s="106">
        <f aca="true" t="shared" si="17" ref="E51:J51">(E24-F24)/F24</f>
        <v>-0.3291139240506329</v>
      </c>
      <c r="F51" s="85">
        <f t="shared" si="17"/>
        <v>0.05333333333333334</v>
      </c>
      <c r="G51" s="85">
        <f t="shared" si="17"/>
        <v>0.11386138613861387</v>
      </c>
      <c r="H51" s="85">
        <f t="shared" si="17"/>
        <v>0.07446808510638298</v>
      </c>
      <c r="I51" s="85">
        <f t="shared" si="17"/>
        <v>0.08045977011494253</v>
      </c>
      <c r="J51" s="85">
        <f t="shared" si="17"/>
        <v>0.12258064516129032</v>
      </c>
    </row>
    <row r="52" spans="2:10" ht="11.25">
      <c r="B52" s="41" t="s">
        <v>63</v>
      </c>
      <c r="C52" s="107">
        <f t="shared" si="0"/>
        <v>-0.020080321285140562</v>
      </c>
      <c r="D52" s="107">
        <f t="shared" si="1"/>
        <v>0.1773049645390071</v>
      </c>
      <c r="E52" s="107">
        <f aca="true" t="shared" si="18" ref="E52:J52">(E25-F25)/F25</f>
        <v>-0.09032258064516129</v>
      </c>
      <c r="F52" s="104">
        <f t="shared" si="18"/>
        <v>-0.07554671968190854</v>
      </c>
      <c r="G52" s="104">
        <f t="shared" si="18"/>
        <v>0.8909774436090225</v>
      </c>
      <c r="H52" s="104">
        <f t="shared" si="18"/>
        <v>-0.2012012012012012</v>
      </c>
      <c r="I52" s="104">
        <f t="shared" si="18"/>
        <v>0.29571984435797666</v>
      </c>
      <c r="J52" s="104">
        <f t="shared" si="18"/>
        <v>-0.07553956834532374</v>
      </c>
    </row>
    <row r="53" spans="2:10" ht="14.25">
      <c r="B53" s="27" t="s">
        <v>114</v>
      </c>
      <c r="C53" s="106">
        <f t="shared" si="0"/>
        <v>0.08181818181818182</v>
      </c>
      <c r="D53" s="106">
        <f t="shared" si="1"/>
        <v>0.0784313725490196</v>
      </c>
      <c r="E53" s="106">
        <f aca="true" t="shared" si="19" ref="E53:J53">(E26-F26)/F26</f>
        <v>0.3972602739726027</v>
      </c>
      <c r="F53" s="85">
        <f t="shared" si="19"/>
        <v>0.5208333333333334</v>
      </c>
      <c r="G53" s="85">
        <f t="shared" si="19"/>
        <v>0.4117647058823529</v>
      </c>
      <c r="H53" s="85">
        <f t="shared" si="19"/>
        <v>-0.05555555555555555</v>
      </c>
      <c r="I53" s="85">
        <f t="shared" si="19"/>
        <v>-0.05263157894736842</v>
      </c>
      <c r="J53" s="85">
        <f t="shared" si="19"/>
        <v>-0.32142857142857145</v>
      </c>
    </row>
    <row r="54" spans="2:10" ht="14.25">
      <c r="B54" s="20" t="s">
        <v>115</v>
      </c>
      <c r="C54" s="86">
        <f t="shared" si="0"/>
        <v>-0.17752596789423986</v>
      </c>
      <c r="D54" s="86">
        <f t="shared" si="1"/>
        <v>-0.2286962855061908</v>
      </c>
      <c r="E54" s="86">
        <f aca="true" t="shared" si="20" ref="E54:J54">(E27-F27)/F27</f>
        <v>0.5514124293785311</v>
      </c>
      <c r="F54" s="86">
        <f t="shared" si="20"/>
        <v>0.3368580060422961</v>
      </c>
      <c r="G54" s="86">
        <f t="shared" si="20"/>
        <v>0.4485776805251641</v>
      </c>
      <c r="H54" s="86">
        <f t="shared" si="20"/>
        <v>-0.4876681614349776</v>
      </c>
      <c r="I54" s="86">
        <f t="shared" si="20"/>
        <v>0.9690949227373068</v>
      </c>
      <c r="J54" s="86">
        <f t="shared" si="20"/>
        <v>-0.6161016949152542</v>
      </c>
    </row>
  </sheetData>
  <sheetProtection/>
  <mergeCells count="1">
    <mergeCell ref="M1:N1"/>
  </mergeCells>
  <hyperlinks>
    <hyperlink ref="M1:N1" location="Inicio!A1" display="Inicio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C44"/>
  <sheetViews>
    <sheetView zoomScalePageLayoutView="0" workbookViewId="0" topLeftCell="A1">
      <selection activeCell="D48" sqref="D48"/>
    </sheetView>
  </sheetViews>
  <sheetFormatPr defaultColWidth="11.421875" defaultRowHeight="12.75"/>
  <cols>
    <col min="1" max="1" width="4.7109375" style="8" customWidth="1"/>
    <col min="2" max="2" width="27.421875" style="8" customWidth="1"/>
    <col min="3" max="29" width="11.140625" style="8" customWidth="1"/>
    <col min="30" max="16384" width="11.421875" style="8" customWidth="1"/>
  </cols>
  <sheetData>
    <row r="1" spans="2:18" s="3" customFormat="1" ht="25.5" customHeight="1" thickBot="1">
      <c r="B1" s="1" t="s">
        <v>82</v>
      </c>
      <c r="Q1" s="162" t="s">
        <v>81</v>
      </c>
      <c r="R1" s="163"/>
    </row>
    <row r="2" s="3" customFormat="1" ht="25.5" customHeight="1">
      <c r="B2" s="1" t="s">
        <v>185</v>
      </c>
    </row>
    <row r="3" spans="2:20" s="4" customFormat="1" ht="20.25" customHeight="1">
      <c r="B3" s="2" t="s">
        <v>7</v>
      </c>
      <c r="T3" s="8"/>
    </row>
    <row r="4" spans="2:20" s="4" customFormat="1" ht="20.25" customHeight="1">
      <c r="B4" s="2" t="s">
        <v>66</v>
      </c>
      <c r="T4" s="8"/>
    </row>
    <row r="5" s="4" customFormat="1" ht="20.25" customHeight="1">
      <c r="B5" s="6" t="s">
        <v>167</v>
      </c>
    </row>
    <row r="6" ht="16.5" customHeight="1">
      <c r="B6" s="10" t="s">
        <v>31</v>
      </c>
    </row>
    <row r="7" s="4" customFormat="1" ht="15"/>
    <row r="8" spans="2:29" ht="20.25" customHeight="1">
      <c r="B8" s="40"/>
      <c r="C8" s="168" t="s">
        <v>186</v>
      </c>
      <c r="D8" s="169"/>
      <c r="E8" s="170"/>
      <c r="F8" s="168" t="s">
        <v>187</v>
      </c>
      <c r="G8" s="169"/>
      <c r="H8" s="170"/>
      <c r="I8" s="168" t="s">
        <v>28</v>
      </c>
      <c r="J8" s="169"/>
      <c r="K8" s="170"/>
      <c r="L8" s="168" t="s">
        <v>89</v>
      </c>
      <c r="M8" s="169"/>
      <c r="N8" s="170"/>
      <c r="O8" s="168" t="s">
        <v>90</v>
      </c>
      <c r="P8" s="169"/>
      <c r="Q8" s="170"/>
      <c r="R8" s="168" t="s">
        <v>91</v>
      </c>
      <c r="S8" s="169"/>
      <c r="T8" s="170"/>
      <c r="U8" s="168" t="s">
        <v>92</v>
      </c>
      <c r="V8" s="169"/>
      <c r="W8" s="170"/>
      <c r="X8" s="168" t="s">
        <v>93</v>
      </c>
      <c r="Y8" s="169"/>
      <c r="Z8" s="170"/>
      <c r="AA8" s="168" t="s">
        <v>94</v>
      </c>
      <c r="AB8" s="169"/>
      <c r="AC8" s="170"/>
    </row>
    <row r="9" spans="2:29" ht="21">
      <c r="B9" s="12"/>
      <c r="C9" s="63" t="s">
        <v>3</v>
      </c>
      <c r="D9" s="64" t="s">
        <v>4</v>
      </c>
      <c r="E9" s="65" t="s">
        <v>5</v>
      </c>
      <c r="F9" s="63" t="s">
        <v>3</v>
      </c>
      <c r="G9" s="64" t="s">
        <v>4</v>
      </c>
      <c r="H9" s="65" t="s">
        <v>5</v>
      </c>
      <c r="I9" s="63" t="s">
        <v>3</v>
      </c>
      <c r="J9" s="64" t="s">
        <v>4</v>
      </c>
      <c r="K9" s="65" t="s">
        <v>5</v>
      </c>
      <c r="L9" s="63" t="s">
        <v>3</v>
      </c>
      <c r="M9" s="64" t="s">
        <v>4</v>
      </c>
      <c r="N9" s="65" t="s">
        <v>5</v>
      </c>
      <c r="O9" s="63" t="s">
        <v>3</v>
      </c>
      <c r="P9" s="64" t="s">
        <v>4</v>
      </c>
      <c r="Q9" s="65" t="s">
        <v>5</v>
      </c>
      <c r="R9" s="63" t="s">
        <v>3</v>
      </c>
      <c r="S9" s="64" t="s">
        <v>4</v>
      </c>
      <c r="T9" s="65" t="s">
        <v>5</v>
      </c>
      <c r="U9" s="63" t="s">
        <v>3</v>
      </c>
      <c r="V9" s="64" t="s">
        <v>4</v>
      </c>
      <c r="W9" s="65" t="s">
        <v>5</v>
      </c>
      <c r="X9" s="63" t="s">
        <v>3</v>
      </c>
      <c r="Y9" s="64" t="s">
        <v>4</v>
      </c>
      <c r="Z9" s="65" t="s">
        <v>5</v>
      </c>
      <c r="AA9" s="63" t="s">
        <v>3</v>
      </c>
      <c r="AB9" s="64" t="s">
        <v>4</v>
      </c>
      <c r="AC9" s="65" t="s">
        <v>5</v>
      </c>
    </row>
    <row r="10" spans="2:29" ht="11.25">
      <c r="B10" s="17" t="s">
        <v>8</v>
      </c>
      <c r="C10" s="121"/>
      <c r="D10" s="121"/>
      <c r="E10" s="121"/>
      <c r="F10" s="121"/>
      <c r="G10" s="121"/>
      <c r="H10" s="121"/>
      <c r="I10" s="29"/>
      <c r="J10" s="35"/>
      <c r="K10" s="21"/>
      <c r="L10" s="29"/>
      <c r="M10" s="35"/>
      <c r="N10" s="21"/>
      <c r="O10" s="29"/>
      <c r="P10" s="35"/>
      <c r="Q10" s="21"/>
      <c r="R10" s="29"/>
      <c r="S10" s="35"/>
      <c r="T10" s="21"/>
      <c r="U10" s="29"/>
      <c r="V10" s="35"/>
      <c r="W10" s="21"/>
      <c r="X10" s="29"/>
      <c r="Y10" s="35"/>
      <c r="Z10" s="21"/>
      <c r="AA10" s="29"/>
      <c r="AB10" s="35"/>
      <c r="AC10" s="21"/>
    </row>
    <row r="11" spans="2:29" ht="11.25">
      <c r="B11" s="24" t="s">
        <v>9</v>
      </c>
      <c r="C11" s="30">
        <v>18440</v>
      </c>
      <c r="D11" s="36">
        <v>10233</v>
      </c>
      <c r="E11" s="25">
        <v>8207</v>
      </c>
      <c r="F11" s="122">
        <v>16123</v>
      </c>
      <c r="G11" s="123">
        <v>8893</v>
      </c>
      <c r="H11" s="124">
        <v>7230</v>
      </c>
      <c r="I11" s="68">
        <v>12279</v>
      </c>
      <c r="J11" s="69">
        <v>6792</v>
      </c>
      <c r="K11" s="70">
        <v>5487</v>
      </c>
      <c r="L11" s="68">
        <v>8467</v>
      </c>
      <c r="M11" s="69">
        <v>4569</v>
      </c>
      <c r="N11" s="70">
        <v>3898</v>
      </c>
      <c r="O11" s="68">
        <v>5812</v>
      </c>
      <c r="P11" s="69">
        <v>3049</v>
      </c>
      <c r="Q11" s="70">
        <v>2763</v>
      </c>
      <c r="R11" s="68">
        <v>5553</v>
      </c>
      <c r="S11" s="69">
        <v>2788</v>
      </c>
      <c r="T11" s="70">
        <v>2765</v>
      </c>
      <c r="U11" s="68">
        <v>4250</v>
      </c>
      <c r="V11" s="69">
        <v>2219</v>
      </c>
      <c r="W11" s="70">
        <v>2031</v>
      </c>
      <c r="X11" s="68">
        <v>2996</v>
      </c>
      <c r="Y11" s="69">
        <v>1588</v>
      </c>
      <c r="Z11" s="70">
        <v>1408</v>
      </c>
      <c r="AA11" s="68">
        <v>1573</v>
      </c>
      <c r="AB11" s="69">
        <v>831</v>
      </c>
      <c r="AC11" s="70">
        <v>742</v>
      </c>
    </row>
    <row r="12" spans="2:29" ht="11.25">
      <c r="B12" s="27" t="s">
        <v>10</v>
      </c>
      <c r="C12" s="31">
        <v>15993</v>
      </c>
      <c r="D12" s="37">
        <v>8797</v>
      </c>
      <c r="E12" s="26">
        <v>7196</v>
      </c>
      <c r="F12" s="125">
        <v>13908</v>
      </c>
      <c r="G12" s="126">
        <v>7642</v>
      </c>
      <c r="H12" s="127">
        <v>6266</v>
      </c>
      <c r="I12" s="42">
        <v>10621</v>
      </c>
      <c r="J12" s="43">
        <v>5862</v>
      </c>
      <c r="K12" s="44">
        <v>4759</v>
      </c>
      <c r="L12" s="42">
        <v>7362</v>
      </c>
      <c r="M12" s="43">
        <v>3960</v>
      </c>
      <c r="N12" s="44">
        <v>3402</v>
      </c>
      <c r="O12" s="42">
        <v>5355</v>
      </c>
      <c r="P12" s="43">
        <v>2812</v>
      </c>
      <c r="Q12" s="44">
        <v>2543</v>
      </c>
      <c r="R12" s="42">
        <v>5266</v>
      </c>
      <c r="S12" s="43">
        <v>2687</v>
      </c>
      <c r="T12" s="44">
        <v>2579</v>
      </c>
      <c r="U12" s="42">
        <v>4047</v>
      </c>
      <c r="V12" s="43">
        <v>2148</v>
      </c>
      <c r="W12" s="44">
        <v>1899</v>
      </c>
      <c r="X12" s="42">
        <v>2878</v>
      </c>
      <c r="Y12" s="43">
        <v>1552</v>
      </c>
      <c r="Z12" s="44">
        <v>1326</v>
      </c>
      <c r="AA12" s="42">
        <v>1573</v>
      </c>
      <c r="AB12" s="43">
        <v>831</v>
      </c>
      <c r="AC12" s="44">
        <v>742</v>
      </c>
    </row>
    <row r="13" spans="2:29" ht="11.25">
      <c r="B13" s="27" t="s">
        <v>11</v>
      </c>
      <c r="C13" s="31">
        <v>1479</v>
      </c>
      <c r="D13" s="37">
        <v>844</v>
      </c>
      <c r="E13" s="26">
        <v>635</v>
      </c>
      <c r="F13" s="125">
        <v>1382</v>
      </c>
      <c r="G13" s="126">
        <v>712</v>
      </c>
      <c r="H13" s="127">
        <v>670</v>
      </c>
      <c r="I13" s="42">
        <v>771</v>
      </c>
      <c r="J13" s="43">
        <v>408</v>
      </c>
      <c r="K13" s="44">
        <v>363</v>
      </c>
      <c r="L13" s="42">
        <v>537</v>
      </c>
      <c r="M13" s="43">
        <v>303</v>
      </c>
      <c r="N13" s="44">
        <v>234</v>
      </c>
      <c r="O13" s="42">
        <v>224</v>
      </c>
      <c r="P13" s="43">
        <v>101</v>
      </c>
      <c r="Q13" s="44">
        <v>123</v>
      </c>
      <c r="R13" s="42">
        <v>193</v>
      </c>
      <c r="S13" s="43">
        <v>83</v>
      </c>
      <c r="T13" s="44">
        <v>110</v>
      </c>
      <c r="U13" s="42">
        <v>122</v>
      </c>
      <c r="V13" s="43">
        <v>51</v>
      </c>
      <c r="W13" s="44">
        <v>71</v>
      </c>
      <c r="X13" s="42">
        <v>95</v>
      </c>
      <c r="Y13" s="43">
        <v>25</v>
      </c>
      <c r="Z13" s="44">
        <v>70</v>
      </c>
      <c r="AA13" s="42" t="s">
        <v>6</v>
      </c>
      <c r="AB13" s="43" t="s">
        <v>6</v>
      </c>
      <c r="AC13" s="44" t="s">
        <v>6</v>
      </c>
    </row>
    <row r="14" spans="2:29" ht="11.25">
      <c r="B14" s="20" t="s">
        <v>44</v>
      </c>
      <c r="C14" s="32">
        <v>968</v>
      </c>
      <c r="D14" s="38">
        <v>592</v>
      </c>
      <c r="E14" s="22">
        <v>376</v>
      </c>
      <c r="F14" s="131">
        <v>833</v>
      </c>
      <c r="G14" s="132">
        <v>539</v>
      </c>
      <c r="H14" s="133">
        <v>294</v>
      </c>
      <c r="I14" s="45">
        <v>887</v>
      </c>
      <c r="J14" s="46">
        <v>522</v>
      </c>
      <c r="K14" s="47">
        <v>365</v>
      </c>
      <c r="L14" s="45">
        <v>568</v>
      </c>
      <c r="M14" s="46">
        <v>306</v>
      </c>
      <c r="N14" s="47">
        <v>262</v>
      </c>
      <c r="O14" s="45">
        <v>233</v>
      </c>
      <c r="P14" s="46">
        <v>136</v>
      </c>
      <c r="Q14" s="47">
        <v>97</v>
      </c>
      <c r="R14" s="45">
        <v>94</v>
      </c>
      <c r="S14" s="46">
        <v>18</v>
      </c>
      <c r="T14" s="47">
        <v>76</v>
      </c>
      <c r="U14" s="45">
        <v>81</v>
      </c>
      <c r="V14" s="46">
        <v>20</v>
      </c>
      <c r="W14" s="47">
        <v>61</v>
      </c>
      <c r="X14" s="45">
        <v>23</v>
      </c>
      <c r="Y14" s="46">
        <v>11</v>
      </c>
      <c r="Z14" s="47">
        <v>12</v>
      </c>
      <c r="AA14" s="45" t="s">
        <v>6</v>
      </c>
      <c r="AB14" s="46" t="s">
        <v>6</v>
      </c>
      <c r="AC14" s="47" t="s">
        <v>6</v>
      </c>
    </row>
    <row r="15" spans="2:29" ht="11.25">
      <c r="B15" s="17" t="s">
        <v>12</v>
      </c>
      <c r="C15" s="33"/>
      <c r="D15" s="39"/>
      <c r="E15" s="23"/>
      <c r="F15" s="128" t="s">
        <v>83</v>
      </c>
      <c r="G15" s="129" t="s">
        <v>83</v>
      </c>
      <c r="H15" s="130" t="s">
        <v>83</v>
      </c>
      <c r="I15" s="75" t="s">
        <v>83</v>
      </c>
      <c r="J15" s="76" t="s">
        <v>83</v>
      </c>
      <c r="K15" s="77" t="s">
        <v>83</v>
      </c>
      <c r="L15" s="75" t="s">
        <v>83</v>
      </c>
      <c r="M15" s="76" t="s">
        <v>83</v>
      </c>
      <c r="N15" s="77" t="s">
        <v>83</v>
      </c>
      <c r="O15" s="75" t="s">
        <v>83</v>
      </c>
      <c r="P15" s="76" t="s">
        <v>83</v>
      </c>
      <c r="Q15" s="77" t="s">
        <v>83</v>
      </c>
      <c r="R15" s="75" t="s">
        <v>83</v>
      </c>
      <c r="S15" s="76" t="s">
        <v>83</v>
      </c>
      <c r="T15" s="77" t="s">
        <v>83</v>
      </c>
      <c r="U15" s="75" t="s">
        <v>83</v>
      </c>
      <c r="V15" s="76" t="s">
        <v>83</v>
      </c>
      <c r="W15" s="77" t="s">
        <v>83</v>
      </c>
      <c r="X15" s="75" t="s">
        <v>83</v>
      </c>
      <c r="Y15" s="76" t="s">
        <v>83</v>
      </c>
      <c r="Z15" s="77" t="s">
        <v>83</v>
      </c>
      <c r="AA15" s="75" t="s">
        <v>83</v>
      </c>
      <c r="AB15" s="76" t="s">
        <v>83</v>
      </c>
      <c r="AC15" s="77" t="s">
        <v>83</v>
      </c>
    </row>
    <row r="16" spans="2:29" ht="11.25">
      <c r="B16" s="24" t="s">
        <v>9</v>
      </c>
      <c r="C16" s="30">
        <v>10936</v>
      </c>
      <c r="D16" s="36">
        <v>6273</v>
      </c>
      <c r="E16" s="25">
        <v>4663</v>
      </c>
      <c r="F16" s="122">
        <v>10086</v>
      </c>
      <c r="G16" s="123">
        <v>5773</v>
      </c>
      <c r="H16" s="124">
        <v>4313</v>
      </c>
      <c r="I16" s="68">
        <v>7643</v>
      </c>
      <c r="J16" s="69">
        <v>4418</v>
      </c>
      <c r="K16" s="70">
        <v>3225</v>
      </c>
      <c r="L16" s="68">
        <v>5605</v>
      </c>
      <c r="M16" s="69">
        <v>3171</v>
      </c>
      <c r="N16" s="70">
        <v>2434</v>
      </c>
      <c r="O16" s="68">
        <v>3758</v>
      </c>
      <c r="P16" s="69">
        <v>2048</v>
      </c>
      <c r="Q16" s="70">
        <v>1710</v>
      </c>
      <c r="R16" s="68">
        <v>4003</v>
      </c>
      <c r="S16" s="69">
        <v>2046</v>
      </c>
      <c r="T16" s="70">
        <v>1957</v>
      </c>
      <c r="U16" s="68">
        <v>3300</v>
      </c>
      <c r="V16" s="69">
        <v>1750</v>
      </c>
      <c r="W16" s="70">
        <v>1550</v>
      </c>
      <c r="X16" s="68">
        <v>2393</v>
      </c>
      <c r="Y16" s="69">
        <v>1268</v>
      </c>
      <c r="Z16" s="70">
        <v>1125</v>
      </c>
      <c r="AA16" s="68">
        <v>1268</v>
      </c>
      <c r="AB16" s="69">
        <v>669</v>
      </c>
      <c r="AC16" s="70">
        <v>599</v>
      </c>
    </row>
    <row r="17" spans="2:29" ht="11.25">
      <c r="B17" s="27" t="s">
        <v>10</v>
      </c>
      <c r="C17" s="31">
        <v>9217</v>
      </c>
      <c r="D17" s="37">
        <v>5265</v>
      </c>
      <c r="E17" s="26">
        <v>3952</v>
      </c>
      <c r="F17" s="125">
        <v>8481</v>
      </c>
      <c r="G17" s="126">
        <v>4845</v>
      </c>
      <c r="H17" s="127">
        <v>3636</v>
      </c>
      <c r="I17" s="42">
        <v>6578</v>
      </c>
      <c r="J17" s="43">
        <v>3830</v>
      </c>
      <c r="K17" s="44">
        <v>2748</v>
      </c>
      <c r="L17" s="42">
        <v>4807</v>
      </c>
      <c r="M17" s="43">
        <v>2727</v>
      </c>
      <c r="N17" s="44">
        <v>2080</v>
      </c>
      <c r="O17" s="42">
        <v>3438</v>
      </c>
      <c r="P17" s="43">
        <v>1875</v>
      </c>
      <c r="Q17" s="44">
        <v>1563</v>
      </c>
      <c r="R17" s="42">
        <v>3854</v>
      </c>
      <c r="S17" s="43">
        <v>2012</v>
      </c>
      <c r="T17" s="44">
        <v>1842</v>
      </c>
      <c r="U17" s="42">
        <v>3177</v>
      </c>
      <c r="V17" s="43">
        <v>1719</v>
      </c>
      <c r="W17" s="44">
        <v>1458</v>
      </c>
      <c r="X17" s="42">
        <v>2325</v>
      </c>
      <c r="Y17" s="43">
        <v>1257</v>
      </c>
      <c r="Z17" s="44">
        <v>1068</v>
      </c>
      <c r="AA17" s="42">
        <v>1268</v>
      </c>
      <c r="AB17" s="43">
        <v>669</v>
      </c>
      <c r="AC17" s="44">
        <v>599</v>
      </c>
    </row>
    <row r="18" spans="2:29" ht="11.25">
      <c r="B18" s="27" t="s">
        <v>11</v>
      </c>
      <c r="C18" s="31">
        <v>751</v>
      </c>
      <c r="D18" s="37">
        <v>416</v>
      </c>
      <c r="E18" s="26">
        <v>335</v>
      </c>
      <c r="F18" s="125">
        <v>780</v>
      </c>
      <c r="G18" s="126">
        <v>393</v>
      </c>
      <c r="H18" s="127">
        <v>387</v>
      </c>
      <c r="I18" s="42">
        <v>201</v>
      </c>
      <c r="J18" s="43">
        <v>82</v>
      </c>
      <c r="K18" s="44">
        <v>119</v>
      </c>
      <c r="L18" s="42">
        <v>255</v>
      </c>
      <c r="M18" s="43">
        <v>157</v>
      </c>
      <c r="N18" s="44">
        <v>98</v>
      </c>
      <c r="O18" s="42">
        <v>106</v>
      </c>
      <c r="P18" s="43">
        <v>51</v>
      </c>
      <c r="Q18" s="44">
        <v>55</v>
      </c>
      <c r="R18" s="42">
        <v>55</v>
      </c>
      <c r="S18" s="43">
        <v>16</v>
      </c>
      <c r="T18" s="44">
        <v>39</v>
      </c>
      <c r="U18" s="42">
        <v>42</v>
      </c>
      <c r="V18" s="43">
        <v>11</v>
      </c>
      <c r="W18" s="44">
        <v>31</v>
      </c>
      <c r="X18" s="42">
        <v>45</v>
      </c>
      <c r="Y18" s="43" t="s">
        <v>6</v>
      </c>
      <c r="Z18" s="44">
        <v>45</v>
      </c>
      <c r="AA18" s="42" t="s">
        <v>6</v>
      </c>
      <c r="AB18" s="43" t="s">
        <v>6</v>
      </c>
      <c r="AC18" s="44" t="s">
        <v>6</v>
      </c>
    </row>
    <row r="19" spans="2:29" ht="11.25">
      <c r="B19" s="20" t="s">
        <v>44</v>
      </c>
      <c r="C19" s="32">
        <v>968</v>
      </c>
      <c r="D19" s="38">
        <v>592</v>
      </c>
      <c r="E19" s="22">
        <v>376</v>
      </c>
      <c r="F19" s="131">
        <v>825</v>
      </c>
      <c r="G19" s="132">
        <v>535</v>
      </c>
      <c r="H19" s="133">
        <v>290</v>
      </c>
      <c r="I19" s="45">
        <v>864</v>
      </c>
      <c r="J19" s="46">
        <v>506</v>
      </c>
      <c r="K19" s="47">
        <v>358</v>
      </c>
      <c r="L19" s="45">
        <v>543</v>
      </c>
      <c r="M19" s="46">
        <v>287</v>
      </c>
      <c r="N19" s="47">
        <v>256</v>
      </c>
      <c r="O19" s="45">
        <v>214</v>
      </c>
      <c r="P19" s="46">
        <v>122</v>
      </c>
      <c r="Q19" s="47">
        <v>92</v>
      </c>
      <c r="R19" s="45">
        <v>94</v>
      </c>
      <c r="S19" s="46">
        <v>18</v>
      </c>
      <c r="T19" s="47">
        <v>76</v>
      </c>
      <c r="U19" s="45">
        <v>81</v>
      </c>
      <c r="V19" s="46">
        <v>20</v>
      </c>
      <c r="W19" s="47">
        <v>61</v>
      </c>
      <c r="X19" s="45">
        <v>23</v>
      </c>
      <c r="Y19" s="46">
        <v>11</v>
      </c>
      <c r="Z19" s="47">
        <v>12</v>
      </c>
      <c r="AA19" s="45" t="s">
        <v>6</v>
      </c>
      <c r="AB19" s="46" t="s">
        <v>6</v>
      </c>
      <c r="AC19" s="47" t="s">
        <v>6</v>
      </c>
    </row>
    <row r="20" spans="2:29" ht="11.25">
      <c r="B20" s="17" t="s">
        <v>13</v>
      </c>
      <c r="C20" s="33"/>
      <c r="D20" s="39"/>
      <c r="E20" s="23"/>
      <c r="F20" s="128" t="s">
        <v>83</v>
      </c>
      <c r="G20" s="129" t="s">
        <v>83</v>
      </c>
      <c r="H20" s="130" t="s">
        <v>83</v>
      </c>
      <c r="I20" s="75" t="s">
        <v>83</v>
      </c>
      <c r="J20" s="76" t="s">
        <v>83</v>
      </c>
      <c r="K20" s="77" t="s">
        <v>83</v>
      </c>
      <c r="L20" s="75" t="s">
        <v>83</v>
      </c>
      <c r="M20" s="76" t="s">
        <v>83</v>
      </c>
      <c r="N20" s="77" t="s">
        <v>83</v>
      </c>
      <c r="O20" s="75" t="s">
        <v>83</v>
      </c>
      <c r="P20" s="76" t="s">
        <v>83</v>
      </c>
      <c r="Q20" s="77" t="s">
        <v>83</v>
      </c>
      <c r="R20" s="75" t="s">
        <v>83</v>
      </c>
      <c r="S20" s="76" t="s">
        <v>83</v>
      </c>
      <c r="T20" s="77" t="s">
        <v>83</v>
      </c>
      <c r="U20" s="75" t="s">
        <v>83</v>
      </c>
      <c r="V20" s="76" t="s">
        <v>83</v>
      </c>
      <c r="W20" s="77" t="s">
        <v>83</v>
      </c>
      <c r="X20" s="75" t="s">
        <v>83</v>
      </c>
      <c r="Y20" s="76" t="s">
        <v>83</v>
      </c>
      <c r="Z20" s="77" t="s">
        <v>83</v>
      </c>
      <c r="AA20" s="75" t="s">
        <v>83</v>
      </c>
      <c r="AB20" s="76" t="s">
        <v>83</v>
      </c>
      <c r="AC20" s="77" t="s">
        <v>83</v>
      </c>
    </row>
    <row r="21" spans="2:29" ht="11.25">
      <c r="B21" s="24" t="s">
        <v>9</v>
      </c>
      <c r="C21" s="30">
        <v>7504</v>
      </c>
      <c r="D21" s="36">
        <v>3960</v>
      </c>
      <c r="E21" s="25">
        <v>3544</v>
      </c>
      <c r="F21" s="122">
        <v>6037</v>
      </c>
      <c r="G21" s="123">
        <v>3120</v>
      </c>
      <c r="H21" s="124">
        <v>2917</v>
      </c>
      <c r="I21" s="68">
        <v>4636</v>
      </c>
      <c r="J21" s="69">
        <v>2374</v>
      </c>
      <c r="K21" s="70">
        <v>2262</v>
      </c>
      <c r="L21" s="68">
        <v>2862</v>
      </c>
      <c r="M21" s="69">
        <v>1398</v>
      </c>
      <c r="N21" s="70">
        <v>1464</v>
      </c>
      <c r="O21" s="68">
        <v>2054</v>
      </c>
      <c r="P21" s="69">
        <v>1001</v>
      </c>
      <c r="Q21" s="70">
        <v>1053</v>
      </c>
      <c r="R21" s="68">
        <v>1550</v>
      </c>
      <c r="S21" s="69">
        <v>742</v>
      </c>
      <c r="T21" s="70">
        <v>808</v>
      </c>
      <c r="U21" s="68">
        <v>950</v>
      </c>
      <c r="V21" s="69">
        <v>469</v>
      </c>
      <c r="W21" s="70">
        <v>481</v>
      </c>
      <c r="X21" s="68">
        <v>603</v>
      </c>
      <c r="Y21" s="69">
        <v>320</v>
      </c>
      <c r="Z21" s="70">
        <v>283</v>
      </c>
      <c r="AA21" s="68">
        <v>305</v>
      </c>
      <c r="AB21" s="69">
        <v>162</v>
      </c>
      <c r="AC21" s="70">
        <v>143</v>
      </c>
    </row>
    <row r="22" spans="2:29" ht="11.25">
      <c r="B22" s="27" t="s">
        <v>10</v>
      </c>
      <c r="C22" s="31">
        <v>6776</v>
      </c>
      <c r="D22" s="37">
        <v>3532</v>
      </c>
      <c r="E22" s="26">
        <v>3244</v>
      </c>
      <c r="F22" s="125">
        <v>5427</v>
      </c>
      <c r="G22" s="126">
        <v>2797</v>
      </c>
      <c r="H22" s="127">
        <v>2630</v>
      </c>
      <c r="I22" s="42">
        <v>4043</v>
      </c>
      <c r="J22" s="43">
        <v>2032</v>
      </c>
      <c r="K22" s="44">
        <v>2011</v>
      </c>
      <c r="L22" s="42">
        <v>2555</v>
      </c>
      <c r="M22" s="43">
        <v>1233</v>
      </c>
      <c r="N22" s="44">
        <v>1322</v>
      </c>
      <c r="O22" s="42">
        <v>1917</v>
      </c>
      <c r="P22" s="43">
        <v>937</v>
      </c>
      <c r="Q22" s="44">
        <v>980</v>
      </c>
      <c r="R22" s="42">
        <v>1412</v>
      </c>
      <c r="S22" s="43">
        <v>675</v>
      </c>
      <c r="T22" s="44">
        <v>737</v>
      </c>
      <c r="U22" s="42">
        <v>870</v>
      </c>
      <c r="V22" s="43">
        <v>429</v>
      </c>
      <c r="W22" s="44">
        <v>441</v>
      </c>
      <c r="X22" s="42">
        <v>553</v>
      </c>
      <c r="Y22" s="43">
        <v>295</v>
      </c>
      <c r="Z22" s="44">
        <v>258</v>
      </c>
      <c r="AA22" s="42">
        <v>305</v>
      </c>
      <c r="AB22" s="43">
        <v>162</v>
      </c>
      <c r="AC22" s="44">
        <v>143</v>
      </c>
    </row>
    <row r="23" spans="2:29" ht="11.25">
      <c r="B23" s="27" t="s">
        <v>11</v>
      </c>
      <c r="C23" s="31">
        <v>728</v>
      </c>
      <c r="D23" s="37">
        <v>428</v>
      </c>
      <c r="E23" s="26">
        <v>300</v>
      </c>
      <c r="F23" s="125">
        <v>602</v>
      </c>
      <c r="G23" s="126">
        <v>319</v>
      </c>
      <c r="H23" s="127">
        <v>283</v>
      </c>
      <c r="I23" s="42">
        <v>570</v>
      </c>
      <c r="J23" s="43">
        <v>326</v>
      </c>
      <c r="K23" s="44">
        <v>244</v>
      </c>
      <c r="L23" s="42">
        <v>282</v>
      </c>
      <c r="M23" s="43">
        <v>146</v>
      </c>
      <c r="N23" s="44">
        <v>136</v>
      </c>
      <c r="O23" s="42">
        <v>118</v>
      </c>
      <c r="P23" s="43">
        <v>50</v>
      </c>
      <c r="Q23" s="44">
        <v>68</v>
      </c>
      <c r="R23" s="42">
        <v>138</v>
      </c>
      <c r="S23" s="43">
        <v>67</v>
      </c>
      <c r="T23" s="44">
        <v>71</v>
      </c>
      <c r="U23" s="42">
        <v>80</v>
      </c>
      <c r="V23" s="43">
        <v>40</v>
      </c>
      <c r="W23" s="44">
        <v>40</v>
      </c>
      <c r="X23" s="42">
        <v>50</v>
      </c>
      <c r="Y23" s="43">
        <v>25</v>
      </c>
      <c r="Z23" s="44">
        <v>25</v>
      </c>
      <c r="AA23" s="42" t="s">
        <v>6</v>
      </c>
      <c r="AB23" s="43" t="s">
        <v>6</v>
      </c>
      <c r="AC23" s="44" t="s">
        <v>6</v>
      </c>
    </row>
    <row r="24" spans="2:29" ht="11.25">
      <c r="B24" s="20" t="s">
        <v>44</v>
      </c>
      <c r="C24" s="152" t="s">
        <v>6</v>
      </c>
      <c r="D24" s="153" t="s">
        <v>6</v>
      </c>
      <c r="E24" s="154" t="s">
        <v>6</v>
      </c>
      <c r="F24" s="131">
        <v>8</v>
      </c>
      <c r="G24" s="132">
        <v>4</v>
      </c>
      <c r="H24" s="133">
        <v>4</v>
      </c>
      <c r="I24" s="45">
        <v>23</v>
      </c>
      <c r="J24" s="46">
        <v>16</v>
      </c>
      <c r="K24" s="47">
        <v>7</v>
      </c>
      <c r="L24" s="45">
        <v>25</v>
      </c>
      <c r="M24" s="46">
        <v>19</v>
      </c>
      <c r="N24" s="47">
        <v>6</v>
      </c>
      <c r="O24" s="45">
        <v>19</v>
      </c>
      <c r="P24" s="46">
        <v>14</v>
      </c>
      <c r="Q24" s="47">
        <v>5</v>
      </c>
      <c r="R24" s="45" t="s">
        <v>6</v>
      </c>
      <c r="S24" s="46" t="s">
        <v>6</v>
      </c>
      <c r="T24" s="47" t="s">
        <v>6</v>
      </c>
      <c r="U24" s="45" t="s">
        <v>6</v>
      </c>
      <c r="V24" s="46" t="s">
        <v>6</v>
      </c>
      <c r="W24" s="47" t="s">
        <v>6</v>
      </c>
      <c r="X24" s="45" t="s">
        <v>6</v>
      </c>
      <c r="Y24" s="46" t="s">
        <v>6</v>
      </c>
      <c r="Z24" s="47" t="s">
        <v>6</v>
      </c>
      <c r="AA24" s="45" t="s">
        <v>6</v>
      </c>
      <c r="AB24" s="46" t="s">
        <v>6</v>
      </c>
      <c r="AC24" s="47" t="s">
        <v>6</v>
      </c>
    </row>
    <row r="25" spans="2:29" ht="11.25"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</row>
    <row r="26" spans="2:29" ht="11.25"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</row>
    <row r="27" spans="2:29" ht="12.75">
      <c r="B27" s="6" t="s">
        <v>103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</row>
    <row r="28" ht="11.25">
      <c r="B28" s="18"/>
    </row>
    <row r="29" spans="3:10" ht="31.5">
      <c r="C29" s="80" t="s">
        <v>186</v>
      </c>
      <c r="D29" s="80" t="s">
        <v>187</v>
      </c>
      <c r="E29" s="80" t="s">
        <v>28</v>
      </c>
      <c r="F29" s="80" t="s">
        <v>89</v>
      </c>
      <c r="G29" s="80" t="s">
        <v>90</v>
      </c>
      <c r="H29" s="80" t="s">
        <v>91</v>
      </c>
      <c r="I29" s="80" t="s">
        <v>92</v>
      </c>
      <c r="J29" s="80" t="s">
        <v>93</v>
      </c>
    </row>
    <row r="30" spans="2:10" ht="11.25">
      <c r="B30" s="17" t="s">
        <v>2</v>
      </c>
      <c r="C30" s="17"/>
      <c r="D30" s="17"/>
      <c r="E30" s="17"/>
      <c r="F30" s="17"/>
      <c r="G30" s="17"/>
      <c r="H30" s="17"/>
      <c r="I30" s="17"/>
      <c r="J30" s="17"/>
    </row>
    <row r="31" spans="2:10" ht="11.25">
      <c r="B31" s="24" t="s">
        <v>9</v>
      </c>
      <c r="C31" s="78">
        <f>(C11-F11)/F11</f>
        <v>0.14370774669726477</v>
      </c>
      <c r="D31" s="78">
        <f>(F11-I11)/I11</f>
        <v>0.3130548090235361</v>
      </c>
      <c r="E31" s="78">
        <f>(I11-L11)/L11</f>
        <v>0.4502184953348293</v>
      </c>
      <c r="F31" s="78">
        <f>(L11-O11)/O11</f>
        <v>0.45681348933241567</v>
      </c>
      <c r="G31" s="78">
        <f>(O11-R11)/R11</f>
        <v>0.04664145506933189</v>
      </c>
      <c r="H31" s="78">
        <f>(R11-U11)/U11</f>
        <v>0.30658823529411766</v>
      </c>
      <c r="I31" s="78">
        <f>(U11-X11)/X11</f>
        <v>0.41855807743658213</v>
      </c>
      <c r="J31" s="78">
        <f>(X11-AA11)/AA11</f>
        <v>0.9046408137317228</v>
      </c>
    </row>
    <row r="32" spans="2:26" ht="12">
      <c r="B32" s="27" t="s">
        <v>10</v>
      </c>
      <c r="C32" s="78">
        <f aca="true" t="shared" si="0" ref="C32:C43">(C12-F12)/F12</f>
        <v>0.1499137187230371</v>
      </c>
      <c r="D32" s="78">
        <f aca="true" t="shared" si="1" ref="D32:D44">(F12-I12)/I12</f>
        <v>0.3094812164579606</v>
      </c>
      <c r="E32" s="78">
        <f>(I12-L12)/L12</f>
        <v>0.4426786199402336</v>
      </c>
      <c r="F32" s="78">
        <f>(L12-O12)/O12</f>
        <v>0.37478991596638656</v>
      </c>
      <c r="G32" s="78">
        <f>(O12-R12)/R12</f>
        <v>0.01690087352829472</v>
      </c>
      <c r="H32" s="78">
        <f>(R12-U12)/U12</f>
        <v>0.30121077341240426</v>
      </c>
      <c r="I32" s="78">
        <f>(U12-X12)/X12</f>
        <v>0.406184850590688</v>
      </c>
      <c r="J32" s="78">
        <f>(X12-AA12)/AA12</f>
        <v>0.8296249205340115</v>
      </c>
      <c r="X32" s="74"/>
      <c r="Y32" s="74"/>
      <c r="Z32" s="74"/>
    </row>
    <row r="33" spans="2:26" ht="12">
      <c r="B33" s="27"/>
      <c r="C33" s="78">
        <f t="shared" si="0"/>
        <v>0.07018813314037627</v>
      </c>
      <c r="D33" s="78">
        <f t="shared" si="1"/>
        <v>0.7924773022049286</v>
      </c>
      <c r="E33" s="78">
        <f>(I13-L13)/L13</f>
        <v>0.43575418994413406</v>
      </c>
      <c r="F33" s="78">
        <f>(L13-O13)/O13</f>
        <v>1.3973214285714286</v>
      </c>
      <c r="G33" s="78">
        <f>(O13-R13)/R13</f>
        <v>0.16062176165803108</v>
      </c>
      <c r="H33" s="78">
        <f>(R13-U13)/U13</f>
        <v>0.5819672131147541</v>
      </c>
      <c r="I33" s="78">
        <f>(U13-X13)/X13</f>
        <v>0.28421052631578947</v>
      </c>
      <c r="J33" s="78" t="s">
        <v>6</v>
      </c>
      <c r="X33" s="74"/>
      <c r="Y33" s="74"/>
      <c r="Z33" s="74"/>
    </row>
    <row r="34" spans="2:26" ht="12">
      <c r="B34" s="27" t="s">
        <v>11</v>
      </c>
      <c r="C34" s="78">
        <f t="shared" si="0"/>
        <v>0.16206482593037214</v>
      </c>
      <c r="D34" s="78">
        <f t="shared" si="1"/>
        <v>-0.060879368658399095</v>
      </c>
      <c r="E34" s="78">
        <f>(I14-L14)/L14</f>
        <v>0.5616197183098591</v>
      </c>
      <c r="F34" s="78">
        <f>(L14-O14)/O14</f>
        <v>1.4377682403433476</v>
      </c>
      <c r="G34" s="78">
        <f>(O14-R14)/R14</f>
        <v>1.4787234042553192</v>
      </c>
      <c r="H34" s="78">
        <f>(R14-U14)/U14</f>
        <v>0.16049382716049382</v>
      </c>
      <c r="I34" s="78">
        <f>(U14-X14)/X14</f>
        <v>2.5217391304347827</v>
      </c>
      <c r="J34" s="78" t="s">
        <v>6</v>
      </c>
      <c r="X34" s="74"/>
      <c r="Y34" s="74"/>
      <c r="Z34" s="74"/>
    </row>
    <row r="35" spans="2:26" ht="12">
      <c r="B35" s="17" t="s">
        <v>32</v>
      </c>
      <c r="C35" s="78"/>
      <c r="D35" s="78"/>
      <c r="E35" s="17"/>
      <c r="F35" s="17"/>
      <c r="G35" s="17"/>
      <c r="H35" s="17"/>
      <c r="I35" s="17"/>
      <c r="J35" s="17"/>
      <c r="X35" s="74"/>
      <c r="Y35" s="74"/>
      <c r="Z35" s="74"/>
    </row>
    <row r="36" spans="2:26" ht="12">
      <c r="B36" s="24" t="s">
        <v>9</v>
      </c>
      <c r="C36" s="78">
        <f t="shared" si="0"/>
        <v>0.08427523299623241</v>
      </c>
      <c r="D36" s="78">
        <f t="shared" si="1"/>
        <v>0.3196388852544812</v>
      </c>
      <c r="E36" s="78">
        <f>(I16-L16)/L16</f>
        <v>0.36360392506690453</v>
      </c>
      <c r="F36" s="78">
        <f>(L16-O16)/O16</f>
        <v>0.491484832357637</v>
      </c>
      <c r="G36" s="78">
        <f>(O16-R16)/R16</f>
        <v>-0.061204096927304524</v>
      </c>
      <c r="H36" s="78">
        <f>(R16-U16)/U16</f>
        <v>0.21303030303030304</v>
      </c>
      <c r="I36" s="78">
        <f>(U16-X16)/X16</f>
        <v>0.37902214793146677</v>
      </c>
      <c r="J36" s="78">
        <f>(X16-AA16)/AA16</f>
        <v>0.887223974763407</v>
      </c>
      <c r="X36" s="74"/>
      <c r="Y36" s="74"/>
      <c r="Z36" s="74"/>
    </row>
    <row r="37" spans="2:26" ht="12">
      <c r="B37" s="27" t="s">
        <v>10</v>
      </c>
      <c r="C37" s="78">
        <f t="shared" si="0"/>
        <v>0.08678221907793893</v>
      </c>
      <c r="D37" s="78">
        <f t="shared" si="1"/>
        <v>0.28929765886287623</v>
      </c>
      <c r="E37" s="78">
        <f>(I17-L17)/L17</f>
        <v>0.3684210526315789</v>
      </c>
      <c r="F37" s="78">
        <f>(L17-O17)/O17</f>
        <v>0.398196625945317</v>
      </c>
      <c r="G37" s="78">
        <f>(O17-R17)/R17</f>
        <v>-0.10793980280228334</v>
      </c>
      <c r="H37" s="78">
        <f>(R17-U17)/U17</f>
        <v>0.2130941139439723</v>
      </c>
      <c r="I37" s="78">
        <f>(U17-X17)/X17</f>
        <v>0.3664516129032258</v>
      </c>
      <c r="J37" s="78">
        <f>(X17-AA17)/AA17</f>
        <v>0.833596214511041</v>
      </c>
      <c r="X37" s="74"/>
      <c r="Y37" s="74"/>
      <c r="Z37" s="74"/>
    </row>
    <row r="38" spans="2:26" ht="12">
      <c r="B38" s="27"/>
      <c r="C38" s="78">
        <f t="shared" si="0"/>
        <v>-0.03717948717948718</v>
      </c>
      <c r="D38" s="78">
        <f t="shared" si="1"/>
        <v>2.8805970149253732</v>
      </c>
      <c r="E38" s="78">
        <f>(I18-L18)/L18</f>
        <v>-0.21176470588235294</v>
      </c>
      <c r="F38" s="78">
        <f>(L18-O18)/O18</f>
        <v>1.4056603773584906</v>
      </c>
      <c r="G38" s="78">
        <f>(O18-R18)/R18</f>
        <v>0.9272727272727272</v>
      </c>
      <c r="H38" s="78">
        <f>(R18-U18)/U18</f>
        <v>0.30952380952380953</v>
      </c>
      <c r="I38" s="78">
        <f>(U18-X18)/X18</f>
        <v>-0.06666666666666667</v>
      </c>
      <c r="J38" s="78" t="s">
        <v>6</v>
      </c>
      <c r="X38" s="74"/>
      <c r="Y38" s="74"/>
      <c r="Z38" s="74"/>
    </row>
    <row r="39" spans="2:26" ht="12">
      <c r="B39" s="27" t="s">
        <v>11</v>
      </c>
      <c r="C39" s="78">
        <f t="shared" si="0"/>
        <v>0.17333333333333334</v>
      </c>
      <c r="D39" s="78">
        <f t="shared" si="1"/>
        <v>-0.04513888888888889</v>
      </c>
      <c r="E39" s="78">
        <f>(I19-L19)/L19</f>
        <v>0.5911602209944752</v>
      </c>
      <c r="F39" s="78">
        <f>(L19-O19)/O19</f>
        <v>1.5373831775700935</v>
      </c>
      <c r="G39" s="78">
        <f>(O19-R19)/R19</f>
        <v>1.2765957446808511</v>
      </c>
      <c r="H39" s="78">
        <f>(R19-U19)/U19</f>
        <v>0.16049382716049382</v>
      </c>
      <c r="I39" s="78">
        <f>(U19-X19)/X19</f>
        <v>2.5217391304347827</v>
      </c>
      <c r="J39" s="78" t="s">
        <v>6</v>
      </c>
      <c r="X39" s="74"/>
      <c r="Y39" s="74"/>
      <c r="Z39" s="74"/>
    </row>
    <row r="40" spans="2:26" ht="12">
      <c r="B40" s="17" t="s">
        <v>33</v>
      </c>
      <c r="C40" s="78"/>
      <c r="D40" s="78"/>
      <c r="E40" s="17"/>
      <c r="F40" s="17"/>
      <c r="G40" s="17"/>
      <c r="H40" s="17"/>
      <c r="I40" s="17"/>
      <c r="J40" s="17"/>
      <c r="X40" s="74"/>
      <c r="Y40" s="74"/>
      <c r="Z40" s="74"/>
    </row>
    <row r="41" spans="2:26" ht="12">
      <c r="B41" s="24" t="s">
        <v>9</v>
      </c>
      <c r="C41" s="78">
        <f t="shared" si="0"/>
        <v>0.24300149080669206</v>
      </c>
      <c r="D41" s="78">
        <f t="shared" si="1"/>
        <v>0.30220017256255394</v>
      </c>
      <c r="E41" s="78">
        <f>(I21-L21)/L21</f>
        <v>0.6198462613556953</v>
      </c>
      <c r="F41" s="78">
        <f>(L21-O21)/O21</f>
        <v>0.3933787731256086</v>
      </c>
      <c r="G41" s="78">
        <f>(O21-R21)/R21</f>
        <v>0.3251612903225806</v>
      </c>
      <c r="H41" s="78">
        <f>(R21-U21)/U21</f>
        <v>0.631578947368421</v>
      </c>
      <c r="I41" s="78">
        <f>(U21-X21)/X21</f>
        <v>0.5754560530679934</v>
      </c>
      <c r="J41" s="78">
        <f>(X21-AA21)/AA21</f>
        <v>0.9770491803278688</v>
      </c>
      <c r="T41" s="57"/>
      <c r="X41" s="74"/>
      <c r="Y41" s="74"/>
      <c r="Z41" s="74"/>
    </row>
    <row r="42" spans="2:26" ht="12">
      <c r="B42" s="41"/>
      <c r="C42" s="78">
        <f t="shared" si="0"/>
        <v>0.24857195503961674</v>
      </c>
      <c r="D42" s="78">
        <f t="shared" si="1"/>
        <v>0.34232005936186</v>
      </c>
      <c r="E42" s="78">
        <f>(I22-L22)/L22</f>
        <v>0.5823874755381605</v>
      </c>
      <c r="F42" s="78">
        <f>(L22-O22)/O22</f>
        <v>0.332811684924361</v>
      </c>
      <c r="G42" s="78">
        <f>(O22-R22)/R22</f>
        <v>0.3576487252124646</v>
      </c>
      <c r="H42" s="78">
        <f>(R22-U22)/U22</f>
        <v>0.6229885057471264</v>
      </c>
      <c r="I42" s="78">
        <f>(U22-X22)/X22</f>
        <v>0.5732368896925859</v>
      </c>
      <c r="J42" s="78">
        <f>(X22-AA22)/AA22</f>
        <v>0.8131147540983606</v>
      </c>
      <c r="T42" s="57"/>
      <c r="X42" s="74"/>
      <c r="Y42" s="74"/>
      <c r="Z42" s="74"/>
    </row>
    <row r="43" spans="2:26" ht="12">
      <c r="B43" s="27" t="s">
        <v>10</v>
      </c>
      <c r="C43" s="78">
        <f t="shared" si="0"/>
        <v>0.20930232558139536</v>
      </c>
      <c r="D43" s="78">
        <f t="shared" si="1"/>
        <v>0.056140350877192984</v>
      </c>
      <c r="E43" s="78">
        <f>(I23-L23)/L23</f>
        <v>1.0212765957446808</v>
      </c>
      <c r="F43" s="78">
        <f>(L23-O23)/O23</f>
        <v>1.3898305084745763</v>
      </c>
      <c r="G43" s="78">
        <f>(O23-R23)/R23</f>
        <v>-0.14492753623188406</v>
      </c>
      <c r="H43" s="78">
        <f>(R23-U23)/U23</f>
        <v>0.725</v>
      </c>
      <c r="I43" s="78">
        <f>(U23-X23)/X23</f>
        <v>0.6</v>
      </c>
      <c r="J43" s="78" t="s">
        <v>6</v>
      </c>
      <c r="T43" s="57"/>
      <c r="X43" s="74"/>
      <c r="Y43" s="74"/>
      <c r="Z43" s="74"/>
    </row>
    <row r="44" spans="2:26" ht="12">
      <c r="B44" s="20" t="s">
        <v>11</v>
      </c>
      <c r="C44" s="152" t="s">
        <v>6</v>
      </c>
      <c r="D44" s="78">
        <f t="shared" si="1"/>
        <v>-0.6521739130434783</v>
      </c>
      <c r="E44" s="82">
        <f>(I24-L24)/L24</f>
        <v>-0.08</v>
      </c>
      <c r="F44" s="82">
        <f>(L24-O24)/O24</f>
        <v>0.3157894736842105</v>
      </c>
      <c r="G44" s="82" t="s">
        <v>6</v>
      </c>
      <c r="H44" s="82" t="s">
        <v>6</v>
      </c>
      <c r="I44" s="82" t="s">
        <v>6</v>
      </c>
      <c r="J44" s="82" t="s">
        <v>6</v>
      </c>
      <c r="T44" s="57"/>
      <c r="X44" s="74"/>
      <c r="Y44" s="74"/>
      <c r="Z44" s="74"/>
    </row>
  </sheetData>
  <sheetProtection/>
  <mergeCells count="10">
    <mergeCell ref="F8:H8"/>
    <mergeCell ref="C8:E8"/>
    <mergeCell ref="Q1:R1"/>
    <mergeCell ref="U8:W8"/>
    <mergeCell ref="X8:Z8"/>
    <mergeCell ref="AA8:AC8"/>
    <mergeCell ref="I8:K8"/>
    <mergeCell ref="L8:N8"/>
    <mergeCell ref="O8:Q8"/>
    <mergeCell ref="R8:T8"/>
  </mergeCells>
  <hyperlinks>
    <hyperlink ref="Q1:R1" location="Inicio!A1" display="Inicio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1">
      <selection activeCell="N22" sqref="N22"/>
    </sheetView>
  </sheetViews>
  <sheetFormatPr defaultColWidth="11.421875" defaultRowHeight="12.75"/>
  <cols>
    <col min="1" max="1" width="4.7109375" style="8" customWidth="1"/>
    <col min="2" max="2" width="20.140625" style="8" customWidth="1"/>
    <col min="3" max="29" width="11.140625" style="8" customWidth="1"/>
    <col min="30" max="16384" width="11.421875" style="8" customWidth="1"/>
  </cols>
  <sheetData>
    <row r="1" spans="2:18" s="3" customFormat="1" ht="25.5" customHeight="1" thickBot="1">
      <c r="B1" s="1" t="s">
        <v>82</v>
      </c>
      <c r="Q1" s="162" t="s">
        <v>81</v>
      </c>
      <c r="R1" s="163"/>
    </row>
    <row r="2" s="3" customFormat="1" ht="25.5" customHeight="1">
      <c r="B2" s="1" t="s">
        <v>185</v>
      </c>
    </row>
    <row r="3" spans="2:20" s="4" customFormat="1" ht="20.25" customHeight="1">
      <c r="B3" s="2" t="s">
        <v>7</v>
      </c>
      <c r="T3" s="8"/>
    </row>
    <row r="4" spans="2:20" s="4" customFormat="1" ht="20.25" customHeight="1">
      <c r="B4" s="2" t="s">
        <v>66</v>
      </c>
      <c r="T4" s="8"/>
    </row>
    <row r="5" s="4" customFormat="1" ht="20.25" customHeight="1">
      <c r="B5" s="6" t="s">
        <v>169</v>
      </c>
    </row>
    <row r="6" ht="16.5" customHeight="1">
      <c r="B6" s="10" t="s">
        <v>31</v>
      </c>
    </row>
    <row r="7" spans="1:11" ht="21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3:29" ht="20.25" customHeight="1">
      <c r="C8" s="168" t="s">
        <v>186</v>
      </c>
      <c r="D8" s="169"/>
      <c r="E8" s="170"/>
      <c r="F8" s="168" t="s">
        <v>187</v>
      </c>
      <c r="G8" s="169"/>
      <c r="H8" s="170"/>
      <c r="I8" s="168" t="s">
        <v>28</v>
      </c>
      <c r="J8" s="169"/>
      <c r="K8" s="170"/>
      <c r="L8" s="168" t="s">
        <v>89</v>
      </c>
      <c r="M8" s="169"/>
      <c r="N8" s="170"/>
      <c r="O8" s="168" t="s">
        <v>90</v>
      </c>
      <c r="P8" s="169"/>
      <c r="Q8" s="170"/>
      <c r="R8" s="168" t="s">
        <v>91</v>
      </c>
      <c r="S8" s="169"/>
      <c r="T8" s="170"/>
      <c r="U8" s="168" t="s">
        <v>92</v>
      </c>
      <c r="V8" s="169"/>
      <c r="W8" s="170"/>
      <c r="X8" s="168" t="s">
        <v>93</v>
      </c>
      <c r="Y8" s="169"/>
      <c r="Z8" s="170"/>
      <c r="AA8" s="168" t="s">
        <v>94</v>
      </c>
      <c r="AB8" s="169"/>
      <c r="AC8" s="170"/>
    </row>
    <row r="9" spans="2:29" ht="21">
      <c r="B9" s="12"/>
      <c r="C9" s="63" t="s">
        <v>3</v>
      </c>
      <c r="D9" s="64" t="s">
        <v>4</v>
      </c>
      <c r="E9" s="65" t="s">
        <v>5</v>
      </c>
      <c r="F9" s="63" t="s">
        <v>3</v>
      </c>
      <c r="G9" s="64" t="s">
        <v>4</v>
      </c>
      <c r="H9" s="65" t="s">
        <v>5</v>
      </c>
      <c r="I9" s="63" t="s">
        <v>3</v>
      </c>
      <c r="J9" s="64" t="s">
        <v>4</v>
      </c>
      <c r="K9" s="65" t="s">
        <v>5</v>
      </c>
      <c r="L9" s="63" t="s">
        <v>3</v>
      </c>
      <c r="M9" s="64" t="s">
        <v>4</v>
      </c>
      <c r="N9" s="65" t="s">
        <v>5</v>
      </c>
      <c r="O9" s="63" t="s">
        <v>3</v>
      </c>
      <c r="P9" s="64" t="s">
        <v>4</v>
      </c>
      <c r="Q9" s="65" t="s">
        <v>5</v>
      </c>
      <c r="R9" s="63" t="s">
        <v>3</v>
      </c>
      <c r="S9" s="64" t="s">
        <v>4</v>
      </c>
      <c r="T9" s="65" t="s">
        <v>5</v>
      </c>
      <c r="U9" s="63" t="s">
        <v>3</v>
      </c>
      <c r="V9" s="64" t="s">
        <v>4</v>
      </c>
      <c r="W9" s="65" t="s">
        <v>5</v>
      </c>
      <c r="X9" s="63" t="s">
        <v>3</v>
      </c>
      <c r="Y9" s="64" t="s">
        <v>4</v>
      </c>
      <c r="Z9" s="65" t="s">
        <v>5</v>
      </c>
      <c r="AA9" s="63" t="s">
        <v>3</v>
      </c>
      <c r="AB9" s="64" t="s">
        <v>4</v>
      </c>
      <c r="AC9" s="65" t="s">
        <v>5</v>
      </c>
    </row>
    <row r="10" spans="2:29" ht="11.25">
      <c r="B10" s="24" t="s">
        <v>84</v>
      </c>
      <c r="C10" s="30">
        <v>18440</v>
      </c>
      <c r="D10" s="36">
        <v>10233</v>
      </c>
      <c r="E10" s="25">
        <v>8207</v>
      </c>
      <c r="F10" s="122">
        <v>16123</v>
      </c>
      <c r="G10" s="123">
        <v>8893</v>
      </c>
      <c r="H10" s="124">
        <v>7230</v>
      </c>
      <c r="I10" s="30">
        <v>12279</v>
      </c>
      <c r="J10" s="36">
        <v>6792</v>
      </c>
      <c r="K10" s="25">
        <v>5487</v>
      </c>
      <c r="L10" s="30">
        <v>8467</v>
      </c>
      <c r="M10" s="36">
        <v>4569</v>
      </c>
      <c r="N10" s="25">
        <v>3898</v>
      </c>
      <c r="O10" s="30">
        <v>5812</v>
      </c>
      <c r="P10" s="36">
        <v>3049</v>
      </c>
      <c r="Q10" s="25">
        <v>2763</v>
      </c>
      <c r="R10" s="30">
        <v>5553</v>
      </c>
      <c r="S10" s="36">
        <v>2788</v>
      </c>
      <c r="T10" s="25">
        <v>2765</v>
      </c>
      <c r="U10" s="30">
        <v>4250</v>
      </c>
      <c r="V10" s="36">
        <v>2219</v>
      </c>
      <c r="W10" s="25">
        <v>2031</v>
      </c>
      <c r="X10" s="30">
        <v>2996</v>
      </c>
      <c r="Y10" s="36">
        <v>1588</v>
      </c>
      <c r="Z10" s="25">
        <v>1408</v>
      </c>
      <c r="AA10" s="30">
        <v>1573</v>
      </c>
      <c r="AB10" s="36">
        <v>831</v>
      </c>
      <c r="AC10" s="25">
        <v>742</v>
      </c>
    </row>
    <row r="11" spans="2:29" ht="11.25">
      <c r="B11" s="27" t="s">
        <v>85</v>
      </c>
      <c r="C11" s="31">
        <v>8670</v>
      </c>
      <c r="D11" s="37">
        <v>5453</v>
      </c>
      <c r="E11" s="26">
        <v>3217</v>
      </c>
      <c r="F11" s="125">
        <v>7957</v>
      </c>
      <c r="G11" s="126">
        <v>4934</v>
      </c>
      <c r="H11" s="127">
        <v>3023</v>
      </c>
      <c r="I11" s="31">
        <v>5528</v>
      </c>
      <c r="J11" s="37">
        <v>3512</v>
      </c>
      <c r="K11" s="26">
        <v>2016</v>
      </c>
      <c r="L11" s="31">
        <v>2991</v>
      </c>
      <c r="M11" s="37">
        <v>1892</v>
      </c>
      <c r="N11" s="26">
        <v>1099</v>
      </c>
      <c r="O11" s="31">
        <v>1436</v>
      </c>
      <c r="P11" s="37">
        <v>901</v>
      </c>
      <c r="Q11" s="26">
        <v>535</v>
      </c>
      <c r="R11" s="31">
        <v>1161</v>
      </c>
      <c r="S11" s="37">
        <v>693</v>
      </c>
      <c r="T11" s="26">
        <v>468</v>
      </c>
      <c r="U11" s="31">
        <v>817</v>
      </c>
      <c r="V11" s="37">
        <v>535</v>
      </c>
      <c r="W11" s="26">
        <v>282</v>
      </c>
      <c r="X11" s="31">
        <v>649</v>
      </c>
      <c r="Y11" s="37">
        <v>418</v>
      </c>
      <c r="Z11" s="26">
        <v>231</v>
      </c>
      <c r="AA11" s="42" t="s">
        <v>6</v>
      </c>
      <c r="AB11" s="43" t="s">
        <v>6</v>
      </c>
      <c r="AC11" s="44" t="s">
        <v>6</v>
      </c>
    </row>
    <row r="12" spans="2:29" ht="11.25">
      <c r="B12" s="27" t="s">
        <v>86</v>
      </c>
      <c r="C12" s="31">
        <v>5491</v>
      </c>
      <c r="D12" s="37">
        <v>2941</v>
      </c>
      <c r="E12" s="26">
        <v>2550</v>
      </c>
      <c r="F12" s="125">
        <v>4336</v>
      </c>
      <c r="G12" s="126">
        <v>2276</v>
      </c>
      <c r="H12" s="127">
        <v>2060</v>
      </c>
      <c r="I12" s="31">
        <v>3422</v>
      </c>
      <c r="J12" s="37">
        <v>1820</v>
      </c>
      <c r="K12" s="26">
        <v>1602</v>
      </c>
      <c r="L12" s="31">
        <v>2722</v>
      </c>
      <c r="M12" s="37">
        <v>1475</v>
      </c>
      <c r="N12" s="26">
        <v>1247</v>
      </c>
      <c r="O12" s="31">
        <v>2102</v>
      </c>
      <c r="P12" s="37">
        <v>1146</v>
      </c>
      <c r="Q12" s="26">
        <v>956</v>
      </c>
      <c r="R12" s="31">
        <v>2066</v>
      </c>
      <c r="S12" s="37">
        <v>1097</v>
      </c>
      <c r="T12" s="26">
        <v>969</v>
      </c>
      <c r="U12" s="31">
        <v>1636</v>
      </c>
      <c r="V12" s="37">
        <v>876</v>
      </c>
      <c r="W12" s="26">
        <v>760</v>
      </c>
      <c r="X12" s="31">
        <v>1183</v>
      </c>
      <c r="Y12" s="37">
        <v>655</v>
      </c>
      <c r="Z12" s="26">
        <v>528</v>
      </c>
      <c r="AA12" s="42" t="s">
        <v>6</v>
      </c>
      <c r="AB12" s="43" t="s">
        <v>6</v>
      </c>
      <c r="AC12" s="44" t="s">
        <v>6</v>
      </c>
    </row>
    <row r="13" spans="2:29" ht="11.25">
      <c r="B13" s="27" t="s">
        <v>87</v>
      </c>
      <c r="C13" s="31">
        <v>2440</v>
      </c>
      <c r="D13" s="37">
        <v>1145</v>
      </c>
      <c r="E13" s="26">
        <v>1295</v>
      </c>
      <c r="F13" s="125">
        <v>2146</v>
      </c>
      <c r="G13" s="126">
        <v>1039</v>
      </c>
      <c r="H13" s="127">
        <v>1107</v>
      </c>
      <c r="I13" s="31">
        <v>1917</v>
      </c>
      <c r="J13" s="37">
        <v>942</v>
      </c>
      <c r="K13" s="26">
        <v>975</v>
      </c>
      <c r="L13" s="31">
        <v>1601</v>
      </c>
      <c r="M13" s="37">
        <v>797</v>
      </c>
      <c r="N13" s="26">
        <v>804</v>
      </c>
      <c r="O13" s="31">
        <v>1393</v>
      </c>
      <c r="P13" s="37">
        <v>699</v>
      </c>
      <c r="Q13" s="26">
        <v>694</v>
      </c>
      <c r="R13" s="31">
        <v>1383</v>
      </c>
      <c r="S13" s="37">
        <v>686</v>
      </c>
      <c r="T13" s="26">
        <v>697</v>
      </c>
      <c r="U13" s="31">
        <v>1134</v>
      </c>
      <c r="V13" s="37">
        <v>559</v>
      </c>
      <c r="W13" s="26">
        <v>575</v>
      </c>
      <c r="X13" s="31">
        <v>800</v>
      </c>
      <c r="Y13" s="37">
        <v>370</v>
      </c>
      <c r="Z13" s="26">
        <v>430</v>
      </c>
      <c r="AA13" s="42" t="s">
        <v>6</v>
      </c>
      <c r="AB13" s="43" t="s">
        <v>6</v>
      </c>
      <c r="AC13" s="44" t="s">
        <v>6</v>
      </c>
    </row>
    <row r="14" spans="2:29" ht="11.25">
      <c r="B14" s="20" t="s">
        <v>88</v>
      </c>
      <c r="C14" s="32">
        <v>1839</v>
      </c>
      <c r="D14" s="38">
        <v>694</v>
      </c>
      <c r="E14" s="22">
        <v>1145</v>
      </c>
      <c r="F14" s="131">
        <v>1684</v>
      </c>
      <c r="G14" s="132">
        <v>644</v>
      </c>
      <c r="H14" s="133">
        <v>1040</v>
      </c>
      <c r="I14" s="32">
        <v>1412</v>
      </c>
      <c r="J14" s="38">
        <v>518</v>
      </c>
      <c r="K14" s="22">
        <v>894</v>
      </c>
      <c r="L14" s="32">
        <v>1153</v>
      </c>
      <c r="M14" s="38">
        <v>405</v>
      </c>
      <c r="N14" s="22">
        <v>748</v>
      </c>
      <c r="O14" s="32">
        <v>881</v>
      </c>
      <c r="P14" s="38">
        <v>303</v>
      </c>
      <c r="Q14" s="22">
        <v>578</v>
      </c>
      <c r="R14" s="32">
        <v>943</v>
      </c>
      <c r="S14" s="38">
        <v>312</v>
      </c>
      <c r="T14" s="22">
        <v>631</v>
      </c>
      <c r="U14" s="32">
        <v>663</v>
      </c>
      <c r="V14" s="38">
        <v>249</v>
      </c>
      <c r="W14" s="22">
        <v>414</v>
      </c>
      <c r="X14" s="32">
        <v>364</v>
      </c>
      <c r="Y14" s="38">
        <v>145</v>
      </c>
      <c r="Z14" s="22">
        <v>219</v>
      </c>
      <c r="AA14" s="42" t="s">
        <v>6</v>
      </c>
      <c r="AB14" s="43" t="s">
        <v>6</v>
      </c>
      <c r="AC14" s="44" t="s">
        <v>6</v>
      </c>
    </row>
    <row r="15" s="83" customFormat="1" ht="15" customHeight="1">
      <c r="B15" s="83" t="s">
        <v>102</v>
      </c>
    </row>
    <row r="16" ht="15" customHeight="1"/>
    <row r="17" ht="15" customHeight="1">
      <c r="B17" s="6" t="s">
        <v>103</v>
      </c>
    </row>
    <row r="18" ht="15" customHeight="1"/>
    <row r="19" spans="3:10" ht="24" customHeight="1">
      <c r="C19" s="87" t="s">
        <v>186</v>
      </c>
      <c r="D19" s="87" t="s">
        <v>187</v>
      </c>
      <c r="E19" s="87" t="s">
        <v>28</v>
      </c>
      <c r="F19" s="87" t="s">
        <v>89</v>
      </c>
      <c r="G19" s="87" t="s">
        <v>90</v>
      </c>
      <c r="H19" s="87" t="s">
        <v>91</v>
      </c>
      <c r="I19" s="87" t="s">
        <v>92</v>
      </c>
      <c r="J19" s="80" t="s">
        <v>93</v>
      </c>
    </row>
    <row r="20" spans="2:10" ht="11.25">
      <c r="B20" s="24" t="s">
        <v>84</v>
      </c>
      <c r="C20" s="81">
        <f>(C10-F10)/F10</f>
        <v>0.14370774669726477</v>
      </c>
      <c r="D20" s="81">
        <f>(F10-I10)/I10</f>
        <v>0.3130548090235361</v>
      </c>
      <c r="E20" s="81">
        <f>(I10-L10)/L10</f>
        <v>0.4502184953348293</v>
      </c>
      <c r="F20" s="81">
        <f>(L10-O10)/O10</f>
        <v>0.45681348933241567</v>
      </c>
      <c r="G20" s="81">
        <f>(O10-R10)/R10</f>
        <v>0.04664145506933189</v>
      </c>
      <c r="H20" s="81">
        <f>(R10-U10)/U10</f>
        <v>0.30658823529411766</v>
      </c>
      <c r="I20" s="81">
        <f>(U10-X10)/X10</f>
        <v>0.41855807743658213</v>
      </c>
      <c r="J20" s="81">
        <f>(X10-AA10)/AA10</f>
        <v>0.9046408137317228</v>
      </c>
    </row>
    <row r="21" spans="2:10" ht="11.25">
      <c r="B21" s="27" t="s">
        <v>85</v>
      </c>
      <c r="C21" s="81">
        <f>(C11-F11)/F11</f>
        <v>0.08960663566670855</v>
      </c>
      <c r="D21" s="81">
        <f>(F11-I11)/I11</f>
        <v>0.4393994211287988</v>
      </c>
      <c r="E21" s="78">
        <f>(I11-L11)/L11</f>
        <v>0.8482113005683718</v>
      </c>
      <c r="F21" s="78">
        <f>(L11-O11)/O11</f>
        <v>1.0828690807799444</v>
      </c>
      <c r="G21" s="78">
        <f>(O11-R11)/R11</f>
        <v>0.2368647717484927</v>
      </c>
      <c r="H21" s="78">
        <f>(R11-U11)/U11</f>
        <v>0.42105263157894735</v>
      </c>
      <c r="I21" s="78">
        <f>(U11-X11)/X11</f>
        <v>0.2588597842835131</v>
      </c>
      <c r="J21" s="78" t="s">
        <v>6</v>
      </c>
    </row>
    <row r="22" spans="2:10" ht="11.25">
      <c r="B22" s="27" t="s">
        <v>86</v>
      </c>
      <c r="C22" s="81">
        <f>(C12-F12)/F12</f>
        <v>0.26637453874538747</v>
      </c>
      <c r="D22" s="81">
        <f>(F12-I12)/I12</f>
        <v>0.26709526592635885</v>
      </c>
      <c r="E22" s="78">
        <f>(I12-L12)/L12</f>
        <v>0.2571638501102131</v>
      </c>
      <c r="F22" s="78">
        <f>(L12-O12)/O12</f>
        <v>0.2949571836346337</v>
      </c>
      <c r="G22" s="78">
        <f>(O12-R12)/R12</f>
        <v>0.017424975798644726</v>
      </c>
      <c r="H22" s="78">
        <f>(R12-U12)/U12</f>
        <v>0.2628361858190709</v>
      </c>
      <c r="I22" s="78">
        <f>(U12-X12)/X12</f>
        <v>0.38292476754015214</v>
      </c>
      <c r="J22" s="78" t="s">
        <v>6</v>
      </c>
    </row>
    <row r="23" spans="2:10" ht="11.25">
      <c r="B23" s="27" t="s">
        <v>87</v>
      </c>
      <c r="C23" s="81">
        <f>(C13-F13)/F13</f>
        <v>0.1369990680335508</v>
      </c>
      <c r="D23" s="81">
        <f>(F13-I13)/I13</f>
        <v>0.11945748565466875</v>
      </c>
      <c r="E23" s="78">
        <f>(I13-L13)/L13</f>
        <v>0.19737663960024984</v>
      </c>
      <c r="F23" s="78">
        <f>(L13-O13)/O13</f>
        <v>0.14931801866475233</v>
      </c>
      <c r="G23" s="78">
        <f>(O13-R13)/R13</f>
        <v>0.0072306579898770785</v>
      </c>
      <c r="H23" s="78">
        <f>(R13-U13)/U13</f>
        <v>0.21957671957671956</v>
      </c>
      <c r="I23" s="78">
        <f>(U13-X13)/X13</f>
        <v>0.4175</v>
      </c>
      <c r="J23" s="78" t="s">
        <v>6</v>
      </c>
    </row>
    <row r="24" spans="2:10" ht="11.25">
      <c r="B24" s="20" t="s">
        <v>88</v>
      </c>
      <c r="C24" s="81">
        <f>(C14-F14)/F14</f>
        <v>0.09204275534441805</v>
      </c>
      <c r="D24" s="81">
        <f>(F14-I14)/I14</f>
        <v>0.19263456090651557</v>
      </c>
      <c r="E24" s="79">
        <f>(I14-L14)/L14</f>
        <v>0.2246313963573287</v>
      </c>
      <c r="F24" s="79">
        <f>(L14-O14)/O14</f>
        <v>0.3087400681044268</v>
      </c>
      <c r="G24" s="79">
        <f>(O14-R14)/R14</f>
        <v>-0.06574761399787911</v>
      </c>
      <c r="H24" s="79">
        <f>(R14-U14)/U14</f>
        <v>0.42232277526395173</v>
      </c>
      <c r="I24" s="79">
        <f>(U14-X14)/X14</f>
        <v>0.8214285714285714</v>
      </c>
      <c r="J24" s="79" t="s">
        <v>6</v>
      </c>
    </row>
  </sheetData>
  <sheetProtection/>
  <mergeCells count="10">
    <mergeCell ref="F8:H8"/>
    <mergeCell ref="C8:E8"/>
    <mergeCell ref="Q1:R1"/>
    <mergeCell ref="U8:W8"/>
    <mergeCell ref="X8:Z8"/>
    <mergeCell ref="AA8:AC8"/>
    <mergeCell ref="I8:K8"/>
    <mergeCell ref="L8:N8"/>
    <mergeCell ref="O8:Q8"/>
    <mergeCell ref="R8:T8"/>
  </mergeCells>
  <hyperlinks>
    <hyperlink ref="Q1:R1" location="Inicio!A1" display="Inicio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AC32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4.7109375" style="8" customWidth="1"/>
    <col min="2" max="2" width="30.28125" style="8" customWidth="1"/>
    <col min="3" max="29" width="11.00390625" style="8" customWidth="1"/>
    <col min="30" max="16384" width="11.421875" style="8" customWidth="1"/>
  </cols>
  <sheetData>
    <row r="1" spans="2:18" s="3" customFormat="1" ht="25.5" customHeight="1" thickBot="1">
      <c r="B1" s="1" t="s">
        <v>82</v>
      </c>
      <c r="Q1" s="162" t="s">
        <v>81</v>
      </c>
      <c r="R1" s="163"/>
    </row>
    <row r="2" s="3" customFormat="1" ht="25.5" customHeight="1">
      <c r="B2" s="1" t="s">
        <v>185</v>
      </c>
    </row>
    <row r="3" spans="2:20" s="4" customFormat="1" ht="20.25" customHeight="1">
      <c r="B3" s="2" t="s">
        <v>7</v>
      </c>
      <c r="T3" s="8"/>
    </row>
    <row r="4" spans="2:20" s="4" customFormat="1" ht="20.25" customHeight="1">
      <c r="B4" s="2" t="s">
        <v>66</v>
      </c>
      <c r="T4" s="8"/>
    </row>
    <row r="5" s="4" customFormat="1" ht="20.25" customHeight="1">
      <c r="B5" s="6" t="s">
        <v>171</v>
      </c>
    </row>
    <row r="6" ht="16.5" customHeight="1">
      <c r="B6" s="10" t="s">
        <v>105</v>
      </c>
    </row>
    <row r="7" s="4" customFormat="1" ht="15"/>
    <row r="8" spans="2:29" ht="20.25" customHeight="1">
      <c r="B8" s="40"/>
      <c r="C8" s="168" t="s">
        <v>186</v>
      </c>
      <c r="D8" s="169"/>
      <c r="E8" s="170"/>
      <c r="F8" s="168" t="s">
        <v>187</v>
      </c>
      <c r="G8" s="169"/>
      <c r="H8" s="170"/>
      <c r="I8" s="168" t="s">
        <v>28</v>
      </c>
      <c r="J8" s="169"/>
      <c r="K8" s="170"/>
      <c r="L8" s="168" t="s">
        <v>89</v>
      </c>
      <c r="M8" s="169"/>
      <c r="N8" s="170"/>
      <c r="O8" s="168" t="s">
        <v>90</v>
      </c>
      <c r="P8" s="169"/>
      <c r="Q8" s="170"/>
      <c r="R8" s="168" t="s">
        <v>91</v>
      </c>
      <c r="S8" s="169"/>
      <c r="T8" s="170"/>
      <c r="U8" s="168" t="s">
        <v>92</v>
      </c>
      <c r="V8" s="169"/>
      <c r="W8" s="170"/>
      <c r="X8" s="168" t="s">
        <v>93</v>
      </c>
      <c r="Y8" s="169"/>
      <c r="Z8" s="170"/>
      <c r="AA8" s="168" t="s">
        <v>94</v>
      </c>
      <c r="AB8" s="169"/>
      <c r="AC8" s="170"/>
    </row>
    <row r="9" spans="2:29" ht="21">
      <c r="B9" s="12"/>
      <c r="C9" s="63" t="s">
        <v>3</v>
      </c>
      <c r="D9" s="64" t="s">
        <v>4</v>
      </c>
      <c r="E9" s="65" t="s">
        <v>5</v>
      </c>
      <c r="F9" s="63" t="s">
        <v>3</v>
      </c>
      <c r="G9" s="64" t="s">
        <v>4</v>
      </c>
      <c r="H9" s="65" t="s">
        <v>5</v>
      </c>
      <c r="I9" s="63" t="s">
        <v>3</v>
      </c>
      <c r="J9" s="64" t="s">
        <v>4</v>
      </c>
      <c r="K9" s="65" t="s">
        <v>5</v>
      </c>
      <c r="L9" s="63" t="s">
        <v>3</v>
      </c>
      <c r="M9" s="64" t="s">
        <v>4</v>
      </c>
      <c r="N9" s="65" t="s">
        <v>5</v>
      </c>
      <c r="O9" s="63" t="s">
        <v>3</v>
      </c>
      <c r="P9" s="64" t="s">
        <v>4</v>
      </c>
      <c r="Q9" s="65" t="s">
        <v>5</v>
      </c>
      <c r="R9" s="63" t="s">
        <v>3</v>
      </c>
      <c r="S9" s="64" t="s">
        <v>4</v>
      </c>
      <c r="T9" s="65" t="s">
        <v>5</v>
      </c>
      <c r="U9" s="63" t="s">
        <v>3</v>
      </c>
      <c r="V9" s="64" t="s">
        <v>4</v>
      </c>
      <c r="W9" s="65" t="s">
        <v>5</v>
      </c>
      <c r="X9" s="63" t="s">
        <v>3</v>
      </c>
      <c r="Y9" s="64" t="s">
        <v>4</v>
      </c>
      <c r="Z9" s="65" t="s">
        <v>5</v>
      </c>
      <c r="AA9" s="63" t="s">
        <v>3</v>
      </c>
      <c r="AB9" s="64" t="s">
        <v>4</v>
      </c>
      <c r="AC9" s="65" t="s">
        <v>5</v>
      </c>
    </row>
    <row r="10" spans="2:29" ht="11.25">
      <c r="B10" s="24" t="s">
        <v>19</v>
      </c>
      <c r="C10" s="31">
        <v>18440</v>
      </c>
      <c r="D10" s="37">
        <v>10233</v>
      </c>
      <c r="E10" s="26">
        <v>8207</v>
      </c>
      <c r="F10" s="125">
        <v>16123</v>
      </c>
      <c r="G10" s="126">
        <v>8893</v>
      </c>
      <c r="H10" s="127">
        <v>7230</v>
      </c>
      <c r="I10" s="31">
        <v>12279</v>
      </c>
      <c r="J10" s="37">
        <v>6792</v>
      </c>
      <c r="K10" s="26">
        <v>5487</v>
      </c>
      <c r="L10" s="31">
        <v>8467</v>
      </c>
      <c r="M10" s="37">
        <v>4569</v>
      </c>
      <c r="N10" s="26">
        <v>3898</v>
      </c>
      <c r="O10" s="31">
        <v>5812</v>
      </c>
      <c r="P10" s="37">
        <v>3049</v>
      </c>
      <c r="Q10" s="26">
        <v>2763</v>
      </c>
      <c r="R10" s="31">
        <v>5553</v>
      </c>
      <c r="S10" s="37">
        <v>2788</v>
      </c>
      <c r="T10" s="26">
        <v>2765</v>
      </c>
      <c r="U10" s="31">
        <v>4250</v>
      </c>
      <c r="V10" s="37">
        <v>2219</v>
      </c>
      <c r="W10" s="26">
        <v>2031</v>
      </c>
      <c r="X10" s="31">
        <v>2996</v>
      </c>
      <c r="Y10" s="37">
        <v>1588</v>
      </c>
      <c r="Z10" s="26">
        <v>1408</v>
      </c>
      <c r="AA10" s="31">
        <v>1573</v>
      </c>
      <c r="AB10" s="37">
        <v>831</v>
      </c>
      <c r="AC10" s="26">
        <v>742</v>
      </c>
    </row>
    <row r="11" spans="2:29" ht="11.25">
      <c r="B11" s="27" t="s">
        <v>20</v>
      </c>
      <c r="C11" s="31">
        <v>15867</v>
      </c>
      <c r="D11" s="37">
        <v>8954</v>
      </c>
      <c r="E11" s="26">
        <v>6913</v>
      </c>
      <c r="F11" s="125">
        <v>14066</v>
      </c>
      <c r="G11" s="126">
        <v>7872</v>
      </c>
      <c r="H11" s="127">
        <v>6194</v>
      </c>
      <c r="I11" s="31">
        <v>10622</v>
      </c>
      <c r="J11" s="37">
        <v>5993</v>
      </c>
      <c r="K11" s="26">
        <v>4629</v>
      </c>
      <c r="L11" s="31">
        <v>7175</v>
      </c>
      <c r="M11" s="37">
        <v>3925</v>
      </c>
      <c r="N11" s="26">
        <v>3250</v>
      </c>
      <c r="O11" s="31">
        <v>4626</v>
      </c>
      <c r="P11" s="37">
        <v>2409</v>
      </c>
      <c r="Q11" s="26">
        <v>2217</v>
      </c>
      <c r="R11" s="31">
        <v>4248</v>
      </c>
      <c r="S11" s="37">
        <v>2128</v>
      </c>
      <c r="T11" s="26">
        <v>2120</v>
      </c>
      <c r="U11" s="31">
        <v>3299</v>
      </c>
      <c r="V11" s="37">
        <v>1694</v>
      </c>
      <c r="W11" s="26">
        <v>1605</v>
      </c>
      <c r="X11" s="31">
        <v>2218</v>
      </c>
      <c r="Y11" s="37">
        <v>1154</v>
      </c>
      <c r="Z11" s="26">
        <v>1064</v>
      </c>
      <c r="AA11" s="31">
        <v>1044</v>
      </c>
      <c r="AB11" s="37">
        <v>544</v>
      </c>
      <c r="AC11" s="26">
        <v>500</v>
      </c>
    </row>
    <row r="12" spans="2:29" ht="11.25">
      <c r="B12" s="27" t="s">
        <v>21</v>
      </c>
      <c r="C12" s="31">
        <v>1103</v>
      </c>
      <c r="D12" s="37">
        <v>551</v>
      </c>
      <c r="E12" s="26">
        <v>552</v>
      </c>
      <c r="F12" s="125">
        <v>820</v>
      </c>
      <c r="G12" s="126">
        <v>401</v>
      </c>
      <c r="H12" s="127">
        <v>419</v>
      </c>
      <c r="I12" s="31">
        <v>506</v>
      </c>
      <c r="J12" s="37">
        <v>260</v>
      </c>
      <c r="K12" s="26">
        <v>246</v>
      </c>
      <c r="L12" s="31">
        <v>322</v>
      </c>
      <c r="M12" s="37">
        <v>180</v>
      </c>
      <c r="N12" s="26">
        <v>142</v>
      </c>
      <c r="O12" s="31">
        <v>228</v>
      </c>
      <c r="P12" s="37">
        <v>136</v>
      </c>
      <c r="Q12" s="26">
        <v>92</v>
      </c>
      <c r="R12" s="31">
        <v>212</v>
      </c>
      <c r="S12" s="37">
        <v>142</v>
      </c>
      <c r="T12" s="26">
        <v>70</v>
      </c>
      <c r="U12" s="31">
        <v>156</v>
      </c>
      <c r="V12" s="37">
        <v>95</v>
      </c>
      <c r="W12" s="26">
        <v>61</v>
      </c>
      <c r="X12" s="31">
        <v>157</v>
      </c>
      <c r="Y12" s="37">
        <v>96</v>
      </c>
      <c r="Z12" s="26">
        <v>61</v>
      </c>
      <c r="AA12" s="31">
        <v>103</v>
      </c>
      <c r="AB12" s="37">
        <v>72</v>
      </c>
      <c r="AC12" s="26">
        <v>31</v>
      </c>
    </row>
    <row r="13" spans="2:29" ht="11.25">
      <c r="B13" s="27" t="s">
        <v>22</v>
      </c>
      <c r="C13" s="31">
        <v>107</v>
      </c>
      <c r="D13" s="37">
        <v>79</v>
      </c>
      <c r="E13" s="26">
        <v>28</v>
      </c>
      <c r="F13" s="125">
        <v>102</v>
      </c>
      <c r="G13" s="126">
        <v>74</v>
      </c>
      <c r="H13" s="127">
        <v>28</v>
      </c>
      <c r="I13" s="31">
        <v>74</v>
      </c>
      <c r="J13" s="37">
        <v>57</v>
      </c>
      <c r="K13" s="26">
        <v>17</v>
      </c>
      <c r="L13" s="31">
        <v>46</v>
      </c>
      <c r="M13" s="37">
        <v>31</v>
      </c>
      <c r="N13" s="26">
        <v>15</v>
      </c>
      <c r="O13" s="31">
        <v>36</v>
      </c>
      <c r="P13" s="37">
        <v>29</v>
      </c>
      <c r="Q13" s="26">
        <v>7</v>
      </c>
      <c r="R13" s="31">
        <v>38</v>
      </c>
      <c r="S13" s="37">
        <v>25</v>
      </c>
      <c r="T13" s="26">
        <v>13</v>
      </c>
      <c r="U13" s="31">
        <v>45</v>
      </c>
      <c r="V13" s="37">
        <v>33</v>
      </c>
      <c r="W13" s="26">
        <v>12</v>
      </c>
      <c r="X13" s="31">
        <v>28</v>
      </c>
      <c r="Y13" s="37">
        <v>19</v>
      </c>
      <c r="Z13" s="26">
        <v>9</v>
      </c>
      <c r="AA13" s="31">
        <v>20</v>
      </c>
      <c r="AB13" s="37">
        <v>10</v>
      </c>
      <c r="AC13" s="26">
        <v>10</v>
      </c>
    </row>
    <row r="14" spans="2:29" ht="11.25">
      <c r="B14" s="27" t="s">
        <v>96</v>
      </c>
      <c r="C14" s="31">
        <v>37</v>
      </c>
      <c r="D14" s="37">
        <v>18</v>
      </c>
      <c r="E14" s="26">
        <v>19</v>
      </c>
      <c r="F14" s="125">
        <v>29</v>
      </c>
      <c r="G14" s="126">
        <v>20</v>
      </c>
      <c r="H14" s="127">
        <v>9</v>
      </c>
      <c r="I14" s="31">
        <v>38</v>
      </c>
      <c r="J14" s="37">
        <v>14</v>
      </c>
      <c r="K14" s="26">
        <v>24</v>
      </c>
      <c r="L14" s="31">
        <v>32</v>
      </c>
      <c r="M14" s="37">
        <v>15</v>
      </c>
      <c r="N14" s="26">
        <v>17</v>
      </c>
      <c r="O14" s="31">
        <v>24</v>
      </c>
      <c r="P14" s="37">
        <v>10</v>
      </c>
      <c r="Q14" s="26">
        <v>14</v>
      </c>
      <c r="R14" s="31">
        <v>194</v>
      </c>
      <c r="S14" s="37">
        <v>63</v>
      </c>
      <c r="T14" s="26">
        <v>131</v>
      </c>
      <c r="U14" s="31">
        <v>118</v>
      </c>
      <c r="V14" s="37">
        <v>48</v>
      </c>
      <c r="W14" s="26">
        <v>70</v>
      </c>
      <c r="X14" s="31">
        <v>79</v>
      </c>
      <c r="Y14" s="37">
        <v>41</v>
      </c>
      <c r="Z14" s="26">
        <v>38</v>
      </c>
      <c r="AA14" s="31">
        <v>80</v>
      </c>
      <c r="AB14" s="37">
        <v>33</v>
      </c>
      <c r="AC14" s="26">
        <v>47</v>
      </c>
    </row>
    <row r="15" spans="2:29" ht="11.25">
      <c r="B15" s="27" t="s">
        <v>97</v>
      </c>
      <c r="C15" s="31">
        <v>1230</v>
      </c>
      <c r="D15" s="37">
        <v>594</v>
      </c>
      <c r="E15" s="26">
        <v>636</v>
      </c>
      <c r="F15" s="125">
        <v>1016</v>
      </c>
      <c r="G15" s="126">
        <v>496</v>
      </c>
      <c r="H15" s="127">
        <v>520</v>
      </c>
      <c r="I15" s="31">
        <v>932</v>
      </c>
      <c r="J15" s="37">
        <v>429</v>
      </c>
      <c r="K15" s="26">
        <v>503</v>
      </c>
      <c r="L15" s="31">
        <v>793</v>
      </c>
      <c r="M15" s="37">
        <v>380</v>
      </c>
      <c r="N15" s="26">
        <v>413</v>
      </c>
      <c r="O15" s="31">
        <v>811</v>
      </c>
      <c r="P15" s="37">
        <v>420</v>
      </c>
      <c r="Q15" s="26">
        <v>391</v>
      </c>
      <c r="R15" s="31">
        <v>777</v>
      </c>
      <c r="S15" s="37">
        <v>390</v>
      </c>
      <c r="T15" s="26">
        <v>387</v>
      </c>
      <c r="U15" s="31">
        <v>570</v>
      </c>
      <c r="V15" s="37">
        <v>323</v>
      </c>
      <c r="W15" s="26">
        <v>247</v>
      </c>
      <c r="X15" s="31">
        <v>444</v>
      </c>
      <c r="Y15" s="37">
        <v>248</v>
      </c>
      <c r="Z15" s="26">
        <v>196</v>
      </c>
      <c r="AA15" s="31">
        <v>280</v>
      </c>
      <c r="AB15" s="37">
        <v>157</v>
      </c>
      <c r="AC15" s="26">
        <v>123</v>
      </c>
    </row>
    <row r="16" spans="2:29" ht="11.25">
      <c r="B16" s="27" t="s">
        <v>25</v>
      </c>
      <c r="C16" s="31">
        <v>15</v>
      </c>
      <c r="D16" s="37">
        <v>8</v>
      </c>
      <c r="E16" s="26">
        <v>7</v>
      </c>
      <c r="F16" s="125">
        <v>19</v>
      </c>
      <c r="G16" s="126">
        <v>7</v>
      </c>
      <c r="H16" s="127">
        <v>12</v>
      </c>
      <c r="I16" s="31">
        <v>17</v>
      </c>
      <c r="J16" s="37">
        <v>10</v>
      </c>
      <c r="K16" s="26">
        <v>7</v>
      </c>
      <c r="L16" s="31">
        <v>17</v>
      </c>
      <c r="M16" s="37">
        <v>8</v>
      </c>
      <c r="N16" s="26">
        <v>9</v>
      </c>
      <c r="O16" s="31">
        <v>17</v>
      </c>
      <c r="P16" s="37">
        <v>10</v>
      </c>
      <c r="Q16" s="26">
        <v>7</v>
      </c>
      <c r="R16" s="31">
        <v>25</v>
      </c>
      <c r="S16" s="37">
        <v>12</v>
      </c>
      <c r="T16" s="26">
        <v>13</v>
      </c>
      <c r="U16" s="31">
        <v>24</v>
      </c>
      <c r="V16" s="37">
        <v>9</v>
      </c>
      <c r="W16" s="26">
        <v>15</v>
      </c>
      <c r="X16" s="31">
        <v>22</v>
      </c>
      <c r="Y16" s="37">
        <v>9</v>
      </c>
      <c r="Z16" s="26">
        <v>13</v>
      </c>
      <c r="AA16" s="31">
        <v>18</v>
      </c>
      <c r="AB16" s="37">
        <v>4</v>
      </c>
      <c r="AC16" s="26">
        <v>14</v>
      </c>
    </row>
    <row r="17" spans="2:29" ht="11.25">
      <c r="B17" s="27" t="s">
        <v>26</v>
      </c>
      <c r="C17" s="31">
        <v>27</v>
      </c>
      <c r="D17" s="37">
        <v>6</v>
      </c>
      <c r="E17" s="26">
        <v>21</v>
      </c>
      <c r="F17" s="125">
        <v>27</v>
      </c>
      <c r="G17" s="126">
        <v>4</v>
      </c>
      <c r="H17" s="127">
        <v>23</v>
      </c>
      <c r="I17" s="31">
        <v>31</v>
      </c>
      <c r="J17" s="37">
        <v>6</v>
      </c>
      <c r="K17" s="26">
        <v>25</v>
      </c>
      <c r="L17" s="31">
        <v>28</v>
      </c>
      <c r="M17" s="37">
        <v>8</v>
      </c>
      <c r="N17" s="26">
        <v>20</v>
      </c>
      <c r="O17" s="31">
        <v>14</v>
      </c>
      <c r="P17" s="37">
        <v>6</v>
      </c>
      <c r="Q17" s="26">
        <v>8</v>
      </c>
      <c r="R17" s="31">
        <v>11</v>
      </c>
      <c r="S17" s="37">
        <v>3</v>
      </c>
      <c r="T17" s="26">
        <v>8</v>
      </c>
      <c r="U17" s="31">
        <v>5</v>
      </c>
      <c r="V17" s="37">
        <v>1</v>
      </c>
      <c r="W17" s="26">
        <v>4</v>
      </c>
      <c r="X17" s="31">
        <v>6</v>
      </c>
      <c r="Y17" s="37">
        <v>1</v>
      </c>
      <c r="Z17" s="26">
        <v>5</v>
      </c>
      <c r="AA17" s="31">
        <v>3</v>
      </c>
      <c r="AB17" s="43" t="s">
        <v>6</v>
      </c>
      <c r="AC17" s="26">
        <v>3</v>
      </c>
    </row>
    <row r="18" spans="2:29" ht="11.25">
      <c r="B18" s="20" t="s">
        <v>27</v>
      </c>
      <c r="C18" s="32">
        <v>54</v>
      </c>
      <c r="D18" s="38">
        <v>23</v>
      </c>
      <c r="E18" s="22">
        <v>31</v>
      </c>
      <c r="F18" s="131">
        <v>44</v>
      </c>
      <c r="G18" s="132">
        <v>19</v>
      </c>
      <c r="H18" s="133">
        <v>25</v>
      </c>
      <c r="I18" s="32">
        <v>59</v>
      </c>
      <c r="J18" s="38">
        <v>23</v>
      </c>
      <c r="K18" s="22">
        <v>36</v>
      </c>
      <c r="L18" s="32">
        <v>54</v>
      </c>
      <c r="M18" s="38">
        <v>22</v>
      </c>
      <c r="N18" s="22">
        <v>32</v>
      </c>
      <c r="O18" s="32">
        <v>56</v>
      </c>
      <c r="P18" s="38">
        <v>29</v>
      </c>
      <c r="Q18" s="22">
        <v>27</v>
      </c>
      <c r="R18" s="32">
        <v>48</v>
      </c>
      <c r="S18" s="38">
        <v>25</v>
      </c>
      <c r="T18" s="22">
        <v>23</v>
      </c>
      <c r="U18" s="32">
        <v>33</v>
      </c>
      <c r="V18" s="38">
        <v>16</v>
      </c>
      <c r="W18" s="22">
        <v>17</v>
      </c>
      <c r="X18" s="32">
        <v>42</v>
      </c>
      <c r="Y18" s="38">
        <v>20</v>
      </c>
      <c r="Z18" s="22">
        <v>22</v>
      </c>
      <c r="AA18" s="32">
        <v>25</v>
      </c>
      <c r="AB18" s="38">
        <v>11</v>
      </c>
      <c r="AC18" s="22">
        <v>14</v>
      </c>
    </row>
    <row r="19" ht="11.25">
      <c r="B19" s="83" t="s">
        <v>98</v>
      </c>
    </row>
    <row r="21" ht="15" customHeight="1">
      <c r="B21" s="6" t="s">
        <v>103</v>
      </c>
    </row>
    <row r="22" spans="15:17" ht="12">
      <c r="O22" s="74"/>
      <c r="P22" s="74"/>
      <c r="Q22" s="74"/>
    </row>
    <row r="23" spans="2:10" ht="24.75" customHeight="1">
      <c r="B23" s="40"/>
      <c r="C23" s="87" t="s">
        <v>186</v>
      </c>
      <c r="D23" s="87" t="s">
        <v>187</v>
      </c>
      <c r="E23" s="87" t="s">
        <v>28</v>
      </c>
      <c r="F23" s="87" t="s">
        <v>89</v>
      </c>
      <c r="G23" s="87" t="s">
        <v>90</v>
      </c>
      <c r="H23" s="87" t="s">
        <v>91</v>
      </c>
      <c r="I23" s="87" t="s">
        <v>92</v>
      </c>
      <c r="J23" s="80" t="s">
        <v>93</v>
      </c>
    </row>
    <row r="24" spans="2:10" ht="11.25">
      <c r="B24" s="24" t="s">
        <v>19</v>
      </c>
      <c r="C24" s="50">
        <f>(C10-F10)/F10</f>
        <v>0.14370774669726477</v>
      </c>
      <c r="D24" s="50">
        <f>(F10-I10)/I10</f>
        <v>0.3130548090235361</v>
      </c>
      <c r="E24" s="50">
        <f aca="true" t="shared" si="0" ref="E24:E32">(I10-L10)/L10</f>
        <v>0.4502184953348293</v>
      </c>
      <c r="F24" s="50">
        <f aca="true" t="shared" si="1" ref="F24:F32">(L10-O10)/O10</f>
        <v>0.45681348933241567</v>
      </c>
      <c r="G24" s="50">
        <f aca="true" t="shared" si="2" ref="G24:G32">(O10-R10)/R10</f>
        <v>0.04664145506933189</v>
      </c>
      <c r="H24" s="50">
        <f aca="true" t="shared" si="3" ref="H24:H32">(R10-U10)/U10</f>
        <v>0.30658823529411766</v>
      </c>
      <c r="I24" s="50">
        <f aca="true" t="shared" si="4" ref="I24:I32">(U10-X10)/X10</f>
        <v>0.41855807743658213</v>
      </c>
      <c r="J24" s="84">
        <f aca="true" t="shared" si="5" ref="J24:J32">(X10-AA10)/AA10</f>
        <v>0.9046408137317228</v>
      </c>
    </row>
    <row r="25" spans="2:10" ht="11.25">
      <c r="B25" s="27" t="s">
        <v>20</v>
      </c>
      <c r="C25" s="50">
        <f aca="true" t="shared" si="6" ref="C25:C32">(C11-F11)/F11</f>
        <v>0.1280392435660458</v>
      </c>
      <c r="D25" s="50">
        <f aca="true" t="shared" si="7" ref="D25:D32">(F11-I11)/I11</f>
        <v>0.32423272453398605</v>
      </c>
      <c r="E25" s="48">
        <f t="shared" si="0"/>
        <v>0.48041811846689897</v>
      </c>
      <c r="F25" s="48">
        <f t="shared" si="1"/>
        <v>0.5510159965412884</v>
      </c>
      <c r="G25" s="48">
        <f t="shared" si="2"/>
        <v>0.08898305084745763</v>
      </c>
      <c r="H25" s="48">
        <f t="shared" si="3"/>
        <v>0.2876629281600485</v>
      </c>
      <c r="I25" s="48">
        <f t="shared" si="4"/>
        <v>0.4873760144274121</v>
      </c>
      <c r="J25" s="85">
        <f t="shared" si="5"/>
        <v>1.1245210727969348</v>
      </c>
    </row>
    <row r="26" spans="2:10" ht="11.25">
      <c r="B26" s="27" t="s">
        <v>21</v>
      </c>
      <c r="C26" s="50">
        <f t="shared" si="6"/>
        <v>0.34512195121951217</v>
      </c>
      <c r="D26" s="50">
        <f t="shared" si="7"/>
        <v>0.6205533596837944</v>
      </c>
      <c r="E26" s="48">
        <f t="shared" si="0"/>
        <v>0.5714285714285714</v>
      </c>
      <c r="F26" s="48">
        <f t="shared" si="1"/>
        <v>0.41228070175438597</v>
      </c>
      <c r="G26" s="48">
        <f t="shared" si="2"/>
        <v>0.07547169811320754</v>
      </c>
      <c r="H26" s="48">
        <f t="shared" si="3"/>
        <v>0.358974358974359</v>
      </c>
      <c r="I26" s="48">
        <f t="shared" si="4"/>
        <v>-0.006369426751592357</v>
      </c>
      <c r="J26" s="85">
        <f t="shared" si="5"/>
        <v>0.5242718446601942</v>
      </c>
    </row>
    <row r="27" spans="2:10" ht="11.25">
      <c r="B27" s="27" t="s">
        <v>22</v>
      </c>
      <c r="C27" s="50">
        <f t="shared" si="6"/>
        <v>0.049019607843137254</v>
      </c>
      <c r="D27" s="50">
        <f t="shared" si="7"/>
        <v>0.3783783783783784</v>
      </c>
      <c r="E27" s="48">
        <f t="shared" si="0"/>
        <v>0.6086956521739131</v>
      </c>
      <c r="F27" s="48">
        <f t="shared" si="1"/>
        <v>0.2777777777777778</v>
      </c>
      <c r="G27" s="48">
        <f t="shared" si="2"/>
        <v>-0.05263157894736842</v>
      </c>
      <c r="H27" s="48">
        <f t="shared" si="3"/>
        <v>-0.15555555555555556</v>
      </c>
      <c r="I27" s="48">
        <f t="shared" si="4"/>
        <v>0.6071428571428571</v>
      </c>
      <c r="J27" s="85">
        <f t="shared" si="5"/>
        <v>0.4</v>
      </c>
    </row>
    <row r="28" spans="2:10" ht="11.25">
      <c r="B28" s="27" t="s">
        <v>23</v>
      </c>
      <c r="C28" s="50">
        <f t="shared" si="6"/>
        <v>0.27586206896551724</v>
      </c>
      <c r="D28" s="50">
        <f t="shared" si="7"/>
        <v>-0.23684210526315788</v>
      </c>
      <c r="E28" s="48">
        <f t="shared" si="0"/>
        <v>0.1875</v>
      </c>
      <c r="F28" s="48">
        <f t="shared" si="1"/>
        <v>0.3333333333333333</v>
      </c>
      <c r="G28" s="48">
        <f t="shared" si="2"/>
        <v>-0.8762886597938144</v>
      </c>
      <c r="H28" s="48">
        <f t="shared" si="3"/>
        <v>0.6440677966101694</v>
      </c>
      <c r="I28" s="48">
        <f t="shared" si="4"/>
        <v>0.4936708860759494</v>
      </c>
      <c r="J28" s="85">
        <f t="shared" si="5"/>
        <v>-0.0125</v>
      </c>
    </row>
    <row r="29" spans="2:10" ht="11.25">
      <c r="B29" s="27" t="s">
        <v>24</v>
      </c>
      <c r="C29" s="50">
        <f t="shared" si="6"/>
        <v>0.2106299212598425</v>
      </c>
      <c r="D29" s="50">
        <f t="shared" si="7"/>
        <v>0.09012875536480687</v>
      </c>
      <c r="E29" s="48">
        <f t="shared" si="0"/>
        <v>0.17528373266078184</v>
      </c>
      <c r="F29" s="48">
        <f t="shared" si="1"/>
        <v>-0.02219482120838471</v>
      </c>
      <c r="G29" s="48">
        <f t="shared" si="2"/>
        <v>0.043758043758043756</v>
      </c>
      <c r="H29" s="48">
        <f t="shared" si="3"/>
        <v>0.3631578947368421</v>
      </c>
      <c r="I29" s="48">
        <f t="shared" si="4"/>
        <v>0.28378378378378377</v>
      </c>
      <c r="J29" s="85">
        <f t="shared" si="5"/>
        <v>0.5857142857142857</v>
      </c>
    </row>
    <row r="30" spans="2:10" ht="11.25">
      <c r="B30" s="27" t="s">
        <v>25</v>
      </c>
      <c r="C30" s="50">
        <f t="shared" si="6"/>
        <v>-0.21052631578947367</v>
      </c>
      <c r="D30" s="50">
        <f t="shared" si="7"/>
        <v>0.11764705882352941</v>
      </c>
      <c r="E30" s="48">
        <f t="shared" si="0"/>
        <v>0</v>
      </c>
      <c r="F30" s="48">
        <f t="shared" si="1"/>
        <v>0</v>
      </c>
      <c r="G30" s="48">
        <f t="shared" si="2"/>
        <v>-0.32</v>
      </c>
      <c r="H30" s="48">
        <f t="shared" si="3"/>
        <v>0.041666666666666664</v>
      </c>
      <c r="I30" s="48">
        <f t="shared" si="4"/>
        <v>0.09090909090909091</v>
      </c>
      <c r="J30" s="85">
        <f t="shared" si="5"/>
        <v>0.2222222222222222</v>
      </c>
    </row>
    <row r="31" spans="2:10" ht="11.25">
      <c r="B31" s="27" t="s">
        <v>26</v>
      </c>
      <c r="C31" s="50">
        <f t="shared" si="6"/>
        <v>0</v>
      </c>
      <c r="D31" s="50">
        <f t="shared" si="7"/>
        <v>-0.12903225806451613</v>
      </c>
      <c r="E31" s="48">
        <f t="shared" si="0"/>
        <v>0.10714285714285714</v>
      </c>
      <c r="F31" s="48">
        <f t="shared" si="1"/>
        <v>1</v>
      </c>
      <c r="G31" s="48">
        <f t="shared" si="2"/>
        <v>0.2727272727272727</v>
      </c>
      <c r="H31" s="48">
        <f t="shared" si="3"/>
        <v>1.2</v>
      </c>
      <c r="I31" s="48">
        <f t="shared" si="4"/>
        <v>-0.16666666666666666</v>
      </c>
      <c r="J31" s="85">
        <f t="shared" si="5"/>
        <v>1</v>
      </c>
    </row>
    <row r="32" spans="2:10" ht="11.25">
      <c r="B32" s="20" t="s">
        <v>27</v>
      </c>
      <c r="C32" s="110">
        <f t="shared" si="6"/>
        <v>0.22727272727272727</v>
      </c>
      <c r="D32" s="102">
        <f t="shared" si="7"/>
        <v>-0.2542372881355932</v>
      </c>
      <c r="E32" s="71">
        <f t="shared" si="0"/>
        <v>0.09259259259259259</v>
      </c>
      <c r="F32" s="71">
        <f t="shared" si="1"/>
        <v>-0.03571428571428571</v>
      </c>
      <c r="G32" s="71">
        <f t="shared" si="2"/>
        <v>0.16666666666666666</v>
      </c>
      <c r="H32" s="71">
        <f t="shared" si="3"/>
        <v>0.45454545454545453</v>
      </c>
      <c r="I32" s="71">
        <f t="shared" si="4"/>
        <v>-0.21428571428571427</v>
      </c>
      <c r="J32" s="88">
        <f t="shared" si="5"/>
        <v>0.68</v>
      </c>
    </row>
  </sheetData>
  <sheetProtection/>
  <mergeCells count="10">
    <mergeCell ref="F8:H8"/>
    <mergeCell ref="C8:E8"/>
    <mergeCell ref="Q1:R1"/>
    <mergeCell ref="U8:W8"/>
    <mergeCell ref="X8:Z8"/>
    <mergeCell ref="AA8:AC8"/>
    <mergeCell ref="I8:K8"/>
    <mergeCell ref="L8:N8"/>
    <mergeCell ref="O8:Q8"/>
    <mergeCell ref="R8:T8"/>
  </mergeCells>
  <hyperlinks>
    <hyperlink ref="Q1:R1" location="Inicio!A1" display="Inicio!A1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P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8" customWidth="1"/>
    <col min="2" max="2" width="33.57421875" style="8" customWidth="1"/>
    <col min="3" max="11" width="11.140625" style="8" customWidth="1"/>
    <col min="12" max="19" width="10.00390625" style="8" customWidth="1"/>
    <col min="20" max="16384" width="11.421875" style="8" customWidth="1"/>
  </cols>
  <sheetData>
    <row r="1" spans="2:14" s="3" customFormat="1" ht="25.5" customHeight="1" thickBot="1">
      <c r="B1" s="1" t="s">
        <v>82</v>
      </c>
      <c r="M1" s="162" t="s">
        <v>81</v>
      </c>
      <c r="N1" s="163"/>
    </row>
    <row r="2" s="3" customFormat="1" ht="25.5" customHeight="1">
      <c r="B2" s="1" t="s">
        <v>185</v>
      </c>
    </row>
    <row r="3" spans="2:16" s="4" customFormat="1" ht="20.25" customHeight="1">
      <c r="B3" s="2" t="s">
        <v>7</v>
      </c>
      <c r="P3" s="8"/>
    </row>
    <row r="4" spans="2:16" s="4" customFormat="1" ht="20.25" customHeight="1">
      <c r="B4" s="2" t="s">
        <v>66</v>
      </c>
      <c r="P4" s="8"/>
    </row>
    <row r="5" s="4" customFormat="1" ht="20.25" customHeight="1">
      <c r="B5" s="6" t="s">
        <v>116</v>
      </c>
    </row>
    <row r="6" ht="16.5" customHeight="1">
      <c r="B6" s="10" t="s">
        <v>31</v>
      </c>
    </row>
    <row r="7" ht="16.5" customHeight="1">
      <c r="B7" s="10"/>
    </row>
    <row r="8" spans="3:11" s="4" customFormat="1" ht="31.5">
      <c r="C8" s="87" t="s">
        <v>186</v>
      </c>
      <c r="D8" s="87" t="s">
        <v>187</v>
      </c>
      <c r="E8" s="87" t="s">
        <v>28</v>
      </c>
      <c r="F8" s="87" t="s">
        <v>89</v>
      </c>
      <c r="G8" s="87" t="s">
        <v>90</v>
      </c>
      <c r="H8" s="87" t="s">
        <v>91</v>
      </c>
      <c r="I8" s="87" t="s">
        <v>92</v>
      </c>
      <c r="J8" s="80" t="s">
        <v>93</v>
      </c>
      <c r="K8" s="80" t="s">
        <v>94</v>
      </c>
    </row>
    <row r="9" spans="2:11" ht="11.25">
      <c r="B9" s="24" t="s">
        <v>43</v>
      </c>
      <c r="C9" s="51">
        <v>18440</v>
      </c>
      <c r="D9" s="122">
        <v>16123</v>
      </c>
      <c r="E9" s="92">
        <v>12279</v>
      </c>
      <c r="F9" s="92">
        <v>8467</v>
      </c>
      <c r="G9" s="95">
        <v>5812</v>
      </c>
      <c r="H9" s="92">
        <v>5553</v>
      </c>
      <c r="I9" s="92">
        <v>4250</v>
      </c>
      <c r="J9" s="92">
        <v>2996</v>
      </c>
      <c r="K9" s="70">
        <v>1573</v>
      </c>
    </row>
    <row r="10" spans="2:11" ht="14.25">
      <c r="B10" s="41" t="s">
        <v>118</v>
      </c>
      <c r="C10" s="90">
        <v>1909</v>
      </c>
      <c r="D10" s="134">
        <v>1773</v>
      </c>
      <c r="E10" s="89">
        <v>1402</v>
      </c>
      <c r="F10" s="89">
        <v>1016</v>
      </c>
      <c r="G10" s="96">
        <v>650</v>
      </c>
      <c r="H10" s="89">
        <v>600</v>
      </c>
      <c r="I10" s="89">
        <v>584</v>
      </c>
      <c r="J10" s="89">
        <v>490</v>
      </c>
      <c r="K10" s="66">
        <v>166</v>
      </c>
    </row>
    <row r="11" spans="2:11" ht="11.25">
      <c r="B11" s="41" t="s">
        <v>50</v>
      </c>
      <c r="C11" s="90">
        <v>182</v>
      </c>
      <c r="D11" s="134">
        <v>129</v>
      </c>
      <c r="E11" s="89">
        <v>43</v>
      </c>
      <c r="F11" s="89">
        <v>4</v>
      </c>
      <c r="G11" s="96">
        <v>35</v>
      </c>
      <c r="H11" s="89">
        <v>47</v>
      </c>
      <c r="I11" s="89">
        <v>55</v>
      </c>
      <c r="J11" s="89">
        <v>36</v>
      </c>
      <c r="K11" s="66" t="s">
        <v>6</v>
      </c>
    </row>
    <row r="12" spans="2:11" ht="11.25">
      <c r="B12" s="41" t="s">
        <v>51</v>
      </c>
      <c r="C12" s="90">
        <v>204</v>
      </c>
      <c r="D12" s="134">
        <v>208</v>
      </c>
      <c r="E12" s="89">
        <v>135</v>
      </c>
      <c r="F12" s="89">
        <v>65</v>
      </c>
      <c r="G12" s="96">
        <v>63</v>
      </c>
      <c r="H12" s="89">
        <v>21</v>
      </c>
      <c r="I12" s="89" t="s">
        <v>6</v>
      </c>
      <c r="J12" s="89" t="s">
        <v>6</v>
      </c>
      <c r="K12" s="66" t="s">
        <v>6</v>
      </c>
    </row>
    <row r="13" spans="2:11" ht="11.25">
      <c r="B13" s="41" t="s">
        <v>52</v>
      </c>
      <c r="C13" s="90">
        <v>81</v>
      </c>
      <c r="D13" s="134">
        <v>81</v>
      </c>
      <c r="E13" s="89">
        <v>76</v>
      </c>
      <c r="F13" s="89">
        <v>117</v>
      </c>
      <c r="G13" s="96">
        <v>44</v>
      </c>
      <c r="H13" s="89">
        <v>26</v>
      </c>
      <c r="I13" s="89">
        <v>26</v>
      </c>
      <c r="J13" s="89">
        <v>22</v>
      </c>
      <c r="K13" s="66">
        <v>17</v>
      </c>
    </row>
    <row r="14" spans="2:11" ht="11.25">
      <c r="B14" s="41" t="s">
        <v>53</v>
      </c>
      <c r="C14" s="52">
        <v>216</v>
      </c>
      <c r="D14" s="134">
        <v>119</v>
      </c>
      <c r="E14" s="89">
        <v>19</v>
      </c>
      <c r="F14" s="89" t="s">
        <v>6</v>
      </c>
      <c r="G14" s="96" t="s">
        <v>6</v>
      </c>
      <c r="H14" s="89" t="s">
        <v>6</v>
      </c>
      <c r="I14" s="89" t="s">
        <v>6</v>
      </c>
      <c r="J14" s="89" t="s">
        <v>6</v>
      </c>
      <c r="K14" s="66" t="s">
        <v>6</v>
      </c>
    </row>
    <row r="15" spans="2:11" ht="11.25">
      <c r="B15" s="41" t="s">
        <v>54</v>
      </c>
      <c r="C15" s="90">
        <v>48</v>
      </c>
      <c r="D15" s="134">
        <v>27</v>
      </c>
      <c r="E15" s="89">
        <v>13</v>
      </c>
      <c r="F15" s="89">
        <v>13</v>
      </c>
      <c r="G15" s="96">
        <v>21</v>
      </c>
      <c r="H15" s="89">
        <v>24</v>
      </c>
      <c r="I15" s="89">
        <v>12</v>
      </c>
      <c r="J15" s="89">
        <v>9</v>
      </c>
      <c r="K15" s="66" t="s">
        <v>6</v>
      </c>
    </row>
    <row r="16" spans="2:11" ht="11.25">
      <c r="B16" s="41" t="s">
        <v>55</v>
      </c>
      <c r="C16" s="91">
        <v>380</v>
      </c>
      <c r="D16" s="134">
        <v>291</v>
      </c>
      <c r="E16" s="89">
        <v>139</v>
      </c>
      <c r="F16" s="89">
        <v>68</v>
      </c>
      <c r="G16" s="96">
        <v>74</v>
      </c>
      <c r="H16" s="89">
        <v>175</v>
      </c>
      <c r="I16" s="89">
        <v>83</v>
      </c>
      <c r="J16" s="89">
        <v>60</v>
      </c>
      <c r="K16" s="66" t="s">
        <v>6</v>
      </c>
    </row>
    <row r="17" spans="2:11" ht="14.25">
      <c r="B17" s="41" t="s">
        <v>120</v>
      </c>
      <c r="C17" s="90">
        <v>863</v>
      </c>
      <c r="D17" s="134">
        <v>739</v>
      </c>
      <c r="E17" s="89">
        <v>640</v>
      </c>
      <c r="F17" s="89">
        <v>324</v>
      </c>
      <c r="G17" s="96">
        <v>359</v>
      </c>
      <c r="H17" s="89">
        <v>276</v>
      </c>
      <c r="I17" s="89">
        <v>185</v>
      </c>
      <c r="J17" s="89">
        <v>158</v>
      </c>
      <c r="K17" s="66">
        <v>151</v>
      </c>
    </row>
    <row r="18" spans="2:11" ht="14.25">
      <c r="B18" s="41" t="s">
        <v>121</v>
      </c>
      <c r="C18" s="90">
        <v>3144</v>
      </c>
      <c r="D18" s="134">
        <v>2787</v>
      </c>
      <c r="E18" s="89">
        <v>1828</v>
      </c>
      <c r="F18" s="89">
        <v>1320</v>
      </c>
      <c r="G18" s="96">
        <v>771</v>
      </c>
      <c r="H18" s="89">
        <v>665</v>
      </c>
      <c r="I18" s="89">
        <v>514</v>
      </c>
      <c r="J18" s="89">
        <v>476</v>
      </c>
      <c r="K18" s="66">
        <v>288</v>
      </c>
    </row>
    <row r="19" spans="2:11" ht="14.25">
      <c r="B19" s="41" t="s">
        <v>119</v>
      </c>
      <c r="C19" s="90">
        <v>1566</v>
      </c>
      <c r="D19" s="134">
        <v>1392</v>
      </c>
      <c r="E19" s="89">
        <v>1179</v>
      </c>
      <c r="F19" s="89">
        <v>892</v>
      </c>
      <c r="G19" s="96">
        <v>502</v>
      </c>
      <c r="H19" s="89">
        <v>517</v>
      </c>
      <c r="I19" s="89">
        <v>404</v>
      </c>
      <c r="J19" s="89">
        <v>246</v>
      </c>
      <c r="K19" s="66">
        <v>188</v>
      </c>
    </row>
    <row r="20" spans="2:11" ht="11.25">
      <c r="B20" s="41" t="s">
        <v>59</v>
      </c>
      <c r="C20" s="90">
        <v>154</v>
      </c>
      <c r="D20" s="134">
        <v>156</v>
      </c>
      <c r="E20" s="89">
        <v>156</v>
      </c>
      <c r="F20" s="89">
        <v>80</v>
      </c>
      <c r="G20" s="96" t="s">
        <v>6</v>
      </c>
      <c r="H20" s="89">
        <v>292</v>
      </c>
      <c r="I20" s="89">
        <v>206</v>
      </c>
      <c r="J20" s="89">
        <v>160</v>
      </c>
      <c r="K20" s="66" t="s">
        <v>6</v>
      </c>
    </row>
    <row r="21" spans="2:11" ht="11.25">
      <c r="B21" s="41" t="s">
        <v>60</v>
      </c>
      <c r="C21" s="90">
        <v>510</v>
      </c>
      <c r="D21" s="134">
        <v>524</v>
      </c>
      <c r="E21" s="89">
        <v>482</v>
      </c>
      <c r="F21" s="89">
        <v>460</v>
      </c>
      <c r="G21" s="96">
        <v>263</v>
      </c>
      <c r="H21" s="89">
        <v>124</v>
      </c>
      <c r="I21" s="89">
        <v>137</v>
      </c>
      <c r="J21" s="89">
        <v>113</v>
      </c>
      <c r="K21" s="66">
        <v>99</v>
      </c>
    </row>
    <row r="22" spans="2:11" ht="14.25">
      <c r="B22" s="41" t="s">
        <v>123</v>
      </c>
      <c r="C22" s="90">
        <v>5926</v>
      </c>
      <c r="D22" s="134">
        <v>5264</v>
      </c>
      <c r="E22" s="89">
        <v>4086</v>
      </c>
      <c r="F22" s="89">
        <v>2699</v>
      </c>
      <c r="G22" s="96">
        <v>2169</v>
      </c>
      <c r="H22" s="89">
        <v>1823</v>
      </c>
      <c r="I22" s="89">
        <v>1280</v>
      </c>
      <c r="J22" s="89">
        <v>657</v>
      </c>
      <c r="K22" s="66">
        <v>353</v>
      </c>
    </row>
    <row r="23" spans="2:11" ht="11.25">
      <c r="B23" s="41" t="s">
        <v>61</v>
      </c>
      <c r="C23" s="90">
        <v>404</v>
      </c>
      <c r="D23" s="134">
        <v>418</v>
      </c>
      <c r="E23" s="89">
        <v>355</v>
      </c>
      <c r="F23" s="89">
        <v>287</v>
      </c>
      <c r="G23" s="96">
        <v>191</v>
      </c>
      <c r="H23" s="89">
        <v>113</v>
      </c>
      <c r="I23" s="89">
        <v>120</v>
      </c>
      <c r="J23" s="89">
        <v>65</v>
      </c>
      <c r="K23" s="66">
        <v>53</v>
      </c>
    </row>
    <row r="24" spans="2:11" ht="11.25">
      <c r="B24" s="41" t="s">
        <v>62</v>
      </c>
      <c r="C24" s="90">
        <v>248</v>
      </c>
      <c r="D24" s="125">
        <v>250</v>
      </c>
      <c r="E24" s="89">
        <v>177</v>
      </c>
      <c r="F24" s="89">
        <v>133</v>
      </c>
      <c r="G24" s="96">
        <v>42</v>
      </c>
      <c r="H24" s="89">
        <v>53</v>
      </c>
      <c r="I24" s="89">
        <v>37</v>
      </c>
      <c r="J24" s="89">
        <v>39</v>
      </c>
      <c r="K24" s="66">
        <v>31</v>
      </c>
    </row>
    <row r="25" spans="2:11" ht="11.25">
      <c r="B25" s="41" t="s">
        <v>63</v>
      </c>
      <c r="C25" s="90">
        <v>547</v>
      </c>
      <c r="D25" s="134">
        <v>480</v>
      </c>
      <c r="E25" s="89">
        <v>436</v>
      </c>
      <c r="F25" s="89">
        <v>278</v>
      </c>
      <c r="G25" s="96">
        <v>160</v>
      </c>
      <c r="H25" s="89">
        <v>177</v>
      </c>
      <c r="I25" s="89">
        <v>133</v>
      </c>
      <c r="J25" s="89">
        <v>128</v>
      </c>
      <c r="K25" s="66">
        <v>61</v>
      </c>
    </row>
    <row r="26" spans="2:11" ht="14.25">
      <c r="B26" s="27" t="s">
        <v>124</v>
      </c>
      <c r="C26" s="52">
        <v>794</v>
      </c>
      <c r="D26" s="131">
        <v>459</v>
      </c>
      <c r="E26" s="93">
        <v>257</v>
      </c>
      <c r="F26" s="93">
        <v>122</v>
      </c>
      <c r="G26" s="97">
        <v>8</v>
      </c>
      <c r="H26" s="93">
        <v>10</v>
      </c>
      <c r="I26" s="93">
        <v>8</v>
      </c>
      <c r="J26" s="93">
        <v>7</v>
      </c>
      <c r="K26" s="44" t="s">
        <v>6</v>
      </c>
    </row>
    <row r="27" spans="2:11" ht="14.25">
      <c r="B27" s="20" t="s">
        <v>125</v>
      </c>
      <c r="C27" s="91">
        <v>1264</v>
      </c>
      <c r="D27" s="155">
        <v>1026</v>
      </c>
      <c r="E27" s="94">
        <v>856</v>
      </c>
      <c r="F27" s="94">
        <v>589</v>
      </c>
      <c r="G27" s="98">
        <v>460</v>
      </c>
      <c r="H27" s="94">
        <v>610</v>
      </c>
      <c r="I27" s="94">
        <v>466</v>
      </c>
      <c r="J27" s="94">
        <v>330</v>
      </c>
      <c r="K27" s="47">
        <v>166</v>
      </c>
    </row>
    <row r="28" s="113" customFormat="1" ht="10.5">
      <c r="B28" s="113" t="s">
        <v>117</v>
      </c>
    </row>
    <row r="29" s="113" customFormat="1" ht="10.5">
      <c r="B29" s="113" t="s">
        <v>122</v>
      </c>
    </row>
    <row r="30" s="113" customFormat="1" ht="10.5">
      <c r="B30" s="113" t="s">
        <v>126</v>
      </c>
    </row>
    <row r="31" s="113" customFormat="1" ht="10.5">
      <c r="B31" s="113" t="s">
        <v>127</v>
      </c>
    </row>
    <row r="32" s="113" customFormat="1" ht="10.5">
      <c r="B32" s="113" t="s">
        <v>128</v>
      </c>
    </row>
    <row r="33" s="113" customFormat="1" ht="10.5">
      <c r="B33" s="113" t="s">
        <v>129</v>
      </c>
    </row>
    <row r="34" s="113" customFormat="1" ht="10.5">
      <c r="B34" s="113" t="s">
        <v>130</v>
      </c>
    </row>
    <row r="35" s="113" customFormat="1" ht="10.5"/>
    <row r="36" s="113" customFormat="1" ht="12.75">
      <c r="B36" s="6" t="s">
        <v>183</v>
      </c>
    </row>
    <row r="38" spans="3:10" s="4" customFormat="1" ht="31.5">
      <c r="C38" s="87" t="s">
        <v>186</v>
      </c>
      <c r="D38" s="87" t="s">
        <v>187</v>
      </c>
      <c r="E38" s="87" t="s">
        <v>28</v>
      </c>
      <c r="F38" s="87" t="s">
        <v>89</v>
      </c>
      <c r="G38" s="87" t="s">
        <v>90</v>
      </c>
      <c r="H38" s="87" t="s">
        <v>91</v>
      </c>
      <c r="I38" s="87" t="s">
        <v>92</v>
      </c>
      <c r="J38" s="80" t="s">
        <v>93</v>
      </c>
    </row>
    <row r="39" spans="2:10" ht="11.25">
      <c r="B39" s="24" t="s">
        <v>43</v>
      </c>
      <c r="C39" s="84">
        <f aca="true" t="shared" si="0" ref="C39:D43">(C9-D9)/D9</f>
        <v>0.14370774669726477</v>
      </c>
      <c r="D39" s="84">
        <f t="shared" si="0"/>
        <v>0.3130548090235361</v>
      </c>
      <c r="E39" s="84">
        <f aca="true" t="shared" si="1" ref="E39:J40">(E9-F9)/F9</f>
        <v>0.4502184953348293</v>
      </c>
      <c r="F39" s="84">
        <f t="shared" si="1"/>
        <v>0.45681348933241567</v>
      </c>
      <c r="G39" s="84">
        <f t="shared" si="1"/>
        <v>0.04664145506933189</v>
      </c>
      <c r="H39" s="84">
        <f t="shared" si="1"/>
        <v>0.30658823529411766</v>
      </c>
      <c r="I39" s="84">
        <f t="shared" si="1"/>
        <v>0.41855807743658213</v>
      </c>
      <c r="J39" s="84">
        <f t="shared" si="1"/>
        <v>0.9046408137317228</v>
      </c>
    </row>
    <row r="40" spans="2:10" ht="14.25">
      <c r="B40" s="41" t="s">
        <v>118</v>
      </c>
      <c r="C40" s="103">
        <f t="shared" si="0"/>
        <v>0.07670614777213762</v>
      </c>
      <c r="D40" s="103">
        <f t="shared" si="0"/>
        <v>0.26462196861626247</v>
      </c>
      <c r="E40" s="103">
        <f t="shared" si="1"/>
        <v>0.3799212598425197</v>
      </c>
      <c r="F40" s="103">
        <f t="shared" si="1"/>
        <v>0.563076923076923</v>
      </c>
      <c r="G40" s="103">
        <f t="shared" si="1"/>
        <v>0.08333333333333333</v>
      </c>
      <c r="H40" s="103">
        <f t="shared" si="1"/>
        <v>0.0273972602739726</v>
      </c>
      <c r="I40" s="103">
        <f t="shared" si="1"/>
        <v>0.19183673469387755</v>
      </c>
      <c r="J40" s="103">
        <f t="shared" si="1"/>
        <v>1.9518072289156627</v>
      </c>
    </row>
    <row r="41" spans="2:10" ht="11.25">
      <c r="B41" s="41" t="s">
        <v>50</v>
      </c>
      <c r="C41" s="103">
        <f t="shared" si="0"/>
        <v>0.4108527131782946</v>
      </c>
      <c r="D41" s="103">
        <f t="shared" si="0"/>
        <v>2</v>
      </c>
      <c r="E41" s="103">
        <f>(E11-F11)/F11</f>
        <v>9.75</v>
      </c>
      <c r="F41" s="103">
        <f>(F11-G11)/G11</f>
        <v>-0.8857142857142857</v>
      </c>
      <c r="G41" s="103">
        <f>(G11-H11)/H11</f>
        <v>-0.2553191489361702</v>
      </c>
      <c r="H41" s="103">
        <f>(H11-I11)/I11</f>
        <v>-0.14545454545454545</v>
      </c>
      <c r="I41" s="103">
        <f>(I11-J11)/J11</f>
        <v>0.5277777777777778</v>
      </c>
      <c r="J41" s="66" t="s">
        <v>6</v>
      </c>
    </row>
    <row r="42" spans="2:10" ht="11.25">
      <c r="B42" s="41" t="s">
        <v>51</v>
      </c>
      <c r="C42" s="103">
        <f t="shared" si="0"/>
        <v>-0.019230769230769232</v>
      </c>
      <c r="D42" s="103">
        <f t="shared" si="0"/>
        <v>0.5407407407407407</v>
      </c>
      <c r="E42" s="103">
        <f>(E12-F12)/F12</f>
        <v>1.0769230769230769</v>
      </c>
      <c r="F42" s="103">
        <f>(F12-G12)/G12</f>
        <v>0.031746031746031744</v>
      </c>
      <c r="G42" s="103">
        <f>(G12-H12)/H12</f>
        <v>2</v>
      </c>
      <c r="H42" s="66" t="s">
        <v>6</v>
      </c>
      <c r="I42" s="66" t="s">
        <v>6</v>
      </c>
      <c r="J42" s="66" t="s">
        <v>6</v>
      </c>
    </row>
    <row r="43" spans="2:10" ht="11.25">
      <c r="B43" s="41" t="s">
        <v>52</v>
      </c>
      <c r="C43" s="103">
        <f t="shared" si="0"/>
        <v>0</v>
      </c>
      <c r="D43" s="103">
        <f t="shared" si="0"/>
        <v>0.06578947368421052</v>
      </c>
      <c r="E43" s="103">
        <f aca="true" t="shared" si="2" ref="E43:J43">(E13-F13)/F13</f>
        <v>-0.3504273504273504</v>
      </c>
      <c r="F43" s="103">
        <f t="shared" si="2"/>
        <v>1.6590909090909092</v>
      </c>
      <c r="G43" s="103">
        <f t="shared" si="2"/>
        <v>0.6923076923076923</v>
      </c>
      <c r="H43" s="103">
        <f t="shared" si="2"/>
        <v>0</v>
      </c>
      <c r="I43" s="103">
        <f t="shared" si="2"/>
        <v>0.18181818181818182</v>
      </c>
      <c r="J43" s="103">
        <f t="shared" si="2"/>
        <v>0.29411764705882354</v>
      </c>
    </row>
    <row r="44" spans="2:10" ht="11.25">
      <c r="B44" s="41" t="s">
        <v>53</v>
      </c>
      <c r="C44" s="66" t="s">
        <v>6</v>
      </c>
      <c r="D44" s="66" t="s">
        <v>6</v>
      </c>
      <c r="E44" s="66" t="s">
        <v>6</v>
      </c>
      <c r="F44" s="66" t="s">
        <v>6</v>
      </c>
      <c r="G44" s="66" t="s">
        <v>6</v>
      </c>
      <c r="H44" s="66" t="s">
        <v>6</v>
      </c>
      <c r="I44" s="66" t="s">
        <v>6</v>
      </c>
      <c r="J44" s="66" t="s">
        <v>6</v>
      </c>
    </row>
    <row r="45" spans="2:10" ht="11.25">
      <c r="B45" s="41" t="s">
        <v>54</v>
      </c>
      <c r="C45" s="103">
        <f aca="true" t="shared" si="3" ref="C45:C57">(C15-D15)/D15</f>
        <v>0.7777777777777778</v>
      </c>
      <c r="D45" s="103">
        <f aca="true" t="shared" si="4" ref="D45:D57">(D15-E15)/E15</f>
        <v>1.0769230769230769</v>
      </c>
      <c r="E45" s="103">
        <f aca="true" t="shared" si="5" ref="E45:I46">(E15-F15)/F15</f>
        <v>0</v>
      </c>
      <c r="F45" s="103">
        <f t="shared" si="5"/>
        <v>-0.38095238095238093</v>
      </c>
      <c r="G45" s="103">
        <f t="shared" si="5"/>
        <v>-0.125</v>
      </c>
      <c r="H45" s="103">
        <f t="shared" si="5"/>
        <v>1</v>
      </c>
      <c r="I45" s="103">
        <f t="shared" si="5"/>
        <v>0.3333333333333333</v>
      </c>
      <c r="J45" s="66" t="s">
        <v>6</v>
      </c>
    </row>
    <row r="46" spans="2:10" ht="11.25">
      <c r="B46" s="41" t="s">
        <v>55</v>
      </c>
      <c r="C46" s="103">
        <f t="shared" si="3"/>
        <v>0.30584192439862545</v>
      </c>
      <c r="D46" s="103">
        <f t="shared" si="4"/>
        <v>1.0935251798561152</v>
      </c>
      <c r="E46" s="103">
        <f t="shared" si="5"/>
        <v>1.0441176470588236</v>
      </c>
      <c r="F46" s="103">
        <f t="shared" si="5"/>
        <v>-0.08108108108108109</v>
      </c>
      <c r="G46" s="103">
        <f t="shared" si="5"/>
        <v>-0.5771428571428572</v>
      </c>
      <c r="H46" s="103">
        <f t="shared" si="5"/>
        <v>1.108433734939759</v>
      </c>
      <c r="I46" s="103">
        <f t="shared" si="5"/>
        <v>0.38333333333333336</v>
      </c>
      <c r="J46" s="66" t="s">
        <v>6</v>
      </c>
    </row>
    <row r="47" spans="2:10" ht="14.25">
      <c r="B47" s="41" t="s">
        <v>120</v>
      </c>
      <c r="C47" s="103">
        <f t="shared" si="3"/>
        <v>0.16779431664411368</v>
      </c>
      <c r="D47" s="103">
        <f t="shared" si="4"/>
        <v>0.1546875</v>
      </c>
      <c r="E47" s="103">
        <f aca="true" t="shared" si="6" ref="E47:J47">(E17-F17)/F17</f>
        <v>0.9753086419753086</v>
      </c>
      <c r="F47" s="103">
        <f t="shared" si="6"/>
        <v>-0.09749303621169916</v>
      </c>
      <c r="G47" s="103">
        <f t="shared" si="6"/>
        <v>0.3007246376811594</v>
      </c>
      <c r="H47" s="103">
        <f t="shared" si="6"/>
        <v>0.4918918918918919</v>
      </c>
      <c r="I47" s="103">
        <f t="shared" si="6"/>
        <v>0.17088607594936708</v>
      </c>
      <c r="J47" s="103">
        <f t="shared" si="6"/>
        <v>0.046357615894039736</v>
      </c>
    </row>
    <row r="48" spans="2:10" ht="14.25">
      <c r="B48" s="41" t="s">
        <v>121</v>
      </c>
      <c r="C48" s="103">
        <f t="shared" si="3"/>
        <v>0.12809472551130247</v>
      </c>
      <c r="D48" s="103">
        <f t="shared" si="4"/>
        <v>0.524617067833698</v>
      </c>
      <c r="E48" s="103">
        <f aca="true" t="shared" si="7" ref="E48:J48">(E18-F18)/F18</f>
        <v>0.38484848484848483</v>
      </c>
      <c r="F48" s="103">
        <f t="shared" si="7"/>
        <v>0.7120622568093385</v>
      </c>
      <c r="G48" s="103">
        <f t="shared" si="7"/>
        <v>0.1593984962406015</v>
      </c>
      <c r="H48" s="103">
        <f t="shared" si="7"/>
        <v>0.29377431906614787</v>
      </c>
      <c r="I48" s="103">
        <f t="shared" si="7"/>
        <v>0.07983193277310924</v>
      </c>
      <c r="J48" s="103">
        <f t="shared" si="7"/>
        <v>0.6527777777777778</v>
      </c>
    </row>
    <row r="49" spans="2:10" ht="14.25">
      <c r="B49" s="41" t="s">
        <v>119</v>
      </c>
      <c r="C49" s="103">
        <f t="shared" si="3"/>
        <v>0.125</v>
      </c>
      <c r="D49" s="103">
        <f t="shared" si="4"/>
        <v>0.1806615776081425</v>
      </c>
      <c r="E49" s="103">
        <f aca="true" t="shared" si="8" ref="E49:J49">(E19-F19)/F19</f>
        <v>0.3217488789237668</v>
      </c>
      <c r="F49" s="103">
        <f t="shared" si="8"/>
        <v>0.7768924302788844</v>
      </c>
      <c r="G49" s="103">
        <f t="shared" si="8"/>
        <v>-0.029013539651837523</v>
      </c>
      <c r="H49" s="103">
        <f t="shared" si="8"/>
        <v>0.27970297029702973</v>
      </c>
      <c r="I49" s="103">
        <f t="shared" si="8"/>
        <v>0.6422764227642277</v>
      </c>
      <c r="J49" s="103">
        <f t="shared" si="8"/>
        <v>0.30851063829787234</v>
      </c>
    </row>
    <row r="50" spans="2:10" ht="11.25">
      <c r="B50" s="41" t="s">
        <v>59</v>
      </c>
      <c r="C50" s="103">
        <f t="shared" si="3"/>
        <v>-0.01282051282051282</v>
      </c>
      <c r="D50" s="103">
        <f t="shared" si="4"/>
        <v>0</v>
      </c>
      <c r="E50" s="103">
        <f>(E20-F20)/F20</f>
        <v>0.95</v>
      </c>
      <c r="F50" s="114" t="s">
        <v>6</v>
      </c>
      <c r="G50" s="114" t="s">
        <v>6</v>
      </c>
      <c r="H50" s="103">
        <f>(H20-I20)/I20</f>
        <v>0.4174757281553398</v>
      </c>
      <c r="I50" s="103">
        <f>(I20-J20)/J20</f>
        <v>0.2875</v>
      </c>
      <c r="J50" s="66" t="s">
        <v>6</v>
      </c>
    </row>
    <row r="51" spans="2:10" ht="11.25">
      <c r="B51" s="41" t="s">
        <v>60</v>
      </c>
      <c r="C51" s="103">
        <f t="shared" si="3"/>
        <v>-0.026717557251908396</v>
      </c>
      <c r="D51" s="103">
        <f t="shared" si="4"/>
        <v>0.08713692946058091</v>
      </c>
      <c r="E51" s="103">
        <f aca="true" t="shared" si="9" ref="E51:J51">(E21-F21)/F21</f>
        <v>0.04782608695652174</v>
      </c>
      <c r="F51" s="103">
        <f t="shared" si="9"/>
        <v>0.7490494296577946</v>
      </c>
      <c r="G51" s="103">
        <f t="shared" si="9"/>
        <v>1.1209677419354838</v>
      </c>
      <c r="H51" s="103">
        <f t="shared" si="9"/>
        <v>-0.0948905109489051</v>
      </c>
      <c r="I51" s="103">
        <f t="shared" si="9"/>
        <v>0.21238938053097345</v>
      </c>
      <c r="J51" s="103">
        <f t="shared" si="9"/>
        <v>0.1414141414141414</v>
      </c>
    </row>
    <row r="52" spans="2:10" ht="14.25">
      <c r="B52" s="41" t="s">
        <v>123</v>
      </c>
      <c r="C52" s="103">
        <f t="shared" si="3"/>
        <v>0.12575987841945288</v>
      </c>
      <c r="D52" s="103">
        <f t="shared" si="4"/>
        <v>0.28830151737640725</v>
      </c>
      <c r="E52" s="103">
        <f aca="true" t="shared" si="10" ref="E52:J52">(E22-F22)/F22</f>
        <v>0.513894034827714</v>
      </c>
      <c r="F52" s="103">
        <f t="shared" si="10"/>
        <v>0.24435223605348086</v>
      </c>
      <c r="G52" s="103">
        <f t="shared" si="10"/>
        <v>0.18979703784969829</v>
      </c>
      <c r="H52" s="103">
        <f t="shared" si="10"/>
        <v>0.42421875</v>
      </c>
      <c r="I52" s="103">
        <f t="shared" si="10"/>
        <v>0.9482496194824962</v>
      </c>
      <c r="J52" s="103">
        <f t="shared" si="10"/>
        <v>0.8611898016997167</v>
      </c>
    </row>
    <row r="53" spans="2:10" ht="11.25">
      <c r="B53" s="41" t="s">
        <v>61</v>
      </c>
      <c r="C53" s="103">
        <f t="shared" si="3"/>
        <v>-0.03349282296650718</v>
      </c>
      <c r="D53" s="103">
        <f t="shared" si="4"/>
        <v>0.17746478873239438</v>
      </c>
      <c r="E53" s="103">
        <f aca="true" t="shared" si="11" ref="E53:J53">(E23-F23)/F23</f>
        <v>0.23693379790940766</v>
      </c>
      <c r="F53" s="103">
        <f t="shared" si="11"/>
        <v>0.5026178010471204</v>
      </c>
      <c r="G53" s="103">
        <f t="shared" si="11"/>
        <v>0.6902654867256637</v>
      </c>
      <c r="H53" s="103">
        <f t="shared" si="11"/>
        <v>-0.058333333333333334</v>
      </c>
      <c r="I53" s="103">
        <f t="shared" si="11"/>
        <v>0.8461538461538461</v>
      </c>
      <c r="J53" s="103">
        <f t="shared" si="11"/>
        <v>0.22641509433962265</v>
      </c>
    </row>
    <row r="54" spans="2:10" ht="11.25">
      <c r="B54" s="41" t="s">
        <v>62</v>
      </c>
      <c r="C54" s="103">
        <f t="shared" si="3"/>
        <v>-0.008</v>
      </c>
      <c r="D54" s="103">
        <f t="shared" si="4"/>
        <v>0.4124293785310734</v>
      </c>
      <c r="E54" s="103">
        <f aca="true" t="shared" si="12" ref="E54:J54">(E24-F24)/F24</f>
        <v>0.3308270676691729</v>
      </c>
      <c r="F54" s="103">
        <f t="shared" si="12"/>
        <v>2.1666666666666665</v>
      </c>
      <c r="G54" s="103">
        <f t="shared" si="12"/>
        <v>-0.20754716981132076</v>
      </c>
      <c r="H54" s="103">
        <f t="shared" si="12"/>
        <v>0.43243243243243246</v>
      </c>
      <c r="I54" s="103">
        <f t="shared" si="12"/>
        <v>-0.05128205128205128</v>
      </c>
      <c r="J54" s="103">
        <f t="shared" si="12"/>
        <v>0.25806451612903225</v>
      </c>
    </row>
    <row r="55" spans="2:10" ht="11.25">
      <c r="B55" s="41" t="s">
        <v>63</v>
      </c>
      <c r="C55" s="103">
        <f t="shared" si="3"/>
        <v>0.13958333333333334</v>
      </c>
      <c r="D55" s="103">
        <f t="shared" si="4"/>
        <v>0.10091743119266056</v>
      </c>
      <c r="E55" s="103">
        <f aca="true" t="shared" si="13" ref="E55:J55">(E25-F25)/F25</f>
        <v>0.5683453237410072</v>
      </c>
      <c r="F55" s="103">
        <f t="shared" si="13"/>
        <v>0.7375</v>
      </c>
      <c r="G55" s="103">
        <f t="shared" si="13"/>
        <v>-0.096045197740113</v>
      </c>
      <c r="H55" s="103">
        <f t="shared" si="13"/>
        <v>0.3308270676691729</v>
      </c>
      <c r="I55" s="103">
        <f t="shared" si="13"/>
        <v>0.0390625</v>
      </c>
      <c r="J55" s="103">
        <f t="shared" si="13"/>
        <v>1.098360655737705</v>
      </c>
    </row>
    <row r="56" spans="2:10" ht="14.25">
      <c r="B56" s="27" t="s">
        <v>124</v>
      </c>
      <c r="C56" s="103">
        <f t="shared" si="3"/>
        <v>0.7298474945533769</v>
      </c>
      <c r="D56" s="103">
        <f t="shared" si="4"/>
        <v>0.7859922178988327</v>
      </c>
      <c r="E56" s="103">
        <f aca="true" t="shared" si="14" ref="E56:I57">(E26-F26)/F26</f>
        <v>1.1065573770491803</v>
      </c>
      <c r="F56" s="103">
        <f t="shared" si="14"/>
        <v>14.25</v>
      </c>
      <c r="G56" s="103">
        <f t="shared" si="14"/>
        <v>-0.2</v>
      </c>
      <c r="H56" s="103">
        <f t="shared" si="14"/>
        <v>0.25</v>
      </c>
      <c r="I56" s="103">
        <f t="shared" si="14"/>
        <v>0.14285714285714285</v>
      </c>
      <c r="J56" s="44" t="s">
        <v>6</v>
      </c>
    </row>
    <row r="57" spans="2:10" ht="14.25">
      <c r="B57" s="20" t="s">
        <v>125</v>
      </c>
      <c r="C57" s="88">
        <f t="shared" si="3"/>
        <v>0.23196881091617932</v>
      </c>
      <c r="D57" s="88">
        <f t="shared" si="4"/>
        <v>0.1985981308411215</v>
      </c>
      <c r="E57" s="88">
        <f t="shared" si="14"/>
        <v>0.4533106960950764</v>
      </c>
      <c r="F57" s="88">
        <f t="shared" si="14"/>
        <v>0.28043478260869564</v>
      </c>
      <c r="G57" s="88">
        <f t="shared" si="14"/>
        <v>-0.2459016393442623</v>
      </c>
      <c r="H57" s="88">
        <f t="shared" si="14"/>
        <v>0.3090128755364807</v>
      </c>
      <c r="I57" s="88">
        <f t="shared" si="14"/>
        <v>0.4121212121212121</v>
      </c>
      <c r="J57" s="88">
        <f>(J27-K27)/K27</f>
        <v>0.9879518072289156</v>
      </c>
    </row>
  </sheetData>
  <sheetProtection/>
  <mergeCells count="1">
    <mergeCell ref="M1:N1"/>
  </mergeCells>
  <hyperlinks>
    <hyperlink ref="M1:N1" location="Inicio!A1" display="Inicio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27"/>
  <sheetViews>
    <sheetView zoomScalePageLayoutView="0" workbookViewId="0" topLeftCell="A1">
      <selection activeCell="D31" sqref="D31"/>
    </sheetView>
  </sheetViews>
  <sheetFormatPr defaultColWidth="11.421875" defaultRowHeight="12.75"/>
  <cols>
    <col min="1" max="1" width="3.57421875" style="13" customWidth="1"/>
    <col min="2" max="2" width="7.7109375" style="13" customWidth="1"/>
    <col min="3" max="3" width="12.00390625" style="13" customWidth="1"/>
    <col min="4" max="4" width="12.421875" style="13" customWidth="1"/>
    <col min="5" max="5" width="13.57421875" style="13" customWidth="1"/>
    <col min="6" max="6" width="13.421875" style="13" customWidth="1"/>
    <col min="7" max="7" width="12.7109375" style="13" customWidth="1"/>
    <col min="8" max="9" width="11.421875" style="13" customWidth="1"/>
    <col min="10" max="10" width="10.28125" style="13" customWidth="1"/>
    <col min="11" max="11" width="11.28125" style="13" customWidth="1"/>
    <col min="12" max="12" width="11.7109375" style="13" customWidth="1"/>
    <col min="13" max="16384" width="11.421875" style="13" customWidth="1"/>
  </cols>
  <sheetData>
    <row r="1" ht="12" thickBot="1"/>
    <row r="2" spans="9:10" ht="16.5" thickBot="1">
      <c r="I2" s="162" t="s">
        <v>81</v>
      </c>
      <c r="J2" s="163"/>
    </row>
    <row r="4" ht="15">
      <c r="B4" s="5" t="s">
        <v>0</v>
      </c>
    </row>
    <row r="6" spans="2:10" s="73" customFormat="1" ht="45.75" customHeight="1">
      <c r="B6" s="164" t="s">
        <v>67</v>
      </c>
      <c r="C6" s="164"/>
      <c r="D6" s="164"/>
      <c r="E6" s="164"/>
      <c r="F6" s="164"/>
      <c r="G6" s="164"/>
      <c r="H6" s="164"/>
      <c r="I6" s="164"/>
      <c r="J6" s="16"/>
    </row>
    <row r="7" spans="2:10" s="73" customFormat="1" ht="11.25">
      <c r="B7" s="62"/>
      <c r="C7" s="62"/>
      <c r="D7" s="62"/>
      <c r="E7" s="62"/>
      <c r="F7" s="62"/>
      <c r="G7" s="62"/>
      <c r="H7" s="62"/>
      <c r="I7" s="62"/>
      <c r="J7" s="16"/>
    </row>
    <row r="8" spans="2:9" s="16" customFormat="1" ht="11.25">
      <c r="B8" s="165" t="s">
        <v>68</v>
      </c>
      <c r="C8" s="165"/>
      <c r="D8" s="165"/>
      <c r="E8" s="165"/>
      <c r="F8" s="165"/>
      <c r="G8" s="165"/>
      <c r="H8" s="165"/>
      <c r="I8" s="165"/>
    </row>
    <row r="9" spans="2:10" s="73" customFormat="1" ht="34.5" customHeight="1">
      <c r="B9" s="164" t="s">
        <v>70</v>
      </c>
      <c r="C9" s="164"/>
      <c r="D9" s="164"/>
      <c r="E9" s="164"/>
      <c r="F9" s="164"/>
      <c r="G9" s="164"/>
      <c r="H9" s="164"/>
      <c r="I9" s="164"/>
      <c r="J9" s="14"/>
    </row>
    <row r="10" spans="2:9" s="16" customFormat="1" ht="11.25">
      <c r="B10" s="165" t="s">
        <v>71</v>
      </c>
      <c r="C10" s="165"/>
      <c r="D10" s="165"/>
      <c r="E10" s="165"/>
      <c r="F10" s="165"/>
      <c r="G10" s="165"/>
      <c r="H10" s="165"/>
      <c r="I10" s="165"/>
    </row>
    <row r="11" spans="2:9" s="16" customFormat="1" ht="11.25">
      <c r="B11" s="165" t="s">
        <v>72</v>
      </c>
      <c r="C11" s="165"/>
      <c r="D11" s="165"/>
      <c r="E11" s="165"/>
      <c r="F11" s="165"/>
      <c r="G11" s="165"/>
      <c r="H11" s="165"/>
      <c r="I11" s="165"/>
    </row>
    <row r="12" spans="2:9" s="16" customFormat="1" ht="11.25">
      <c r="B12" s="165" t="s">
        <v>74</v>
      </c>
      <c r="C12" s="165"/>
      <c r="D12" s="165"/>
      <c r="E12" s="165"/>
      <c r="F12" s="165"/>
      <c r="G12" s="165"/>
      <c r="H12" s="165"/>
      <c r="I12" s="165"/>
    </row>
    <row r="13" spans="2:9" s="16" customFormat="1" ht="11.25">
      <c r="B13" s="165" t="s">
        <v>73</v>
      </c>
      <c r="C13" s="165"/>
      <c r="D13" s="165"/>
      <c r="E13" s="165"/>
      <c r="F13" s="165"/>
      <c r="G13" s="165"/>
      <c r="H13" s="165"/>
      <c r="I13" s="165"/>
    </row>
    <row r="14" spans="2:9" s="16" customFormat="1" ht="11.25">
      <c r="B14" s="72"/>
      <c r="C14" s="72"/>
      <c r="D14" s="72"/>
      <c r="E14" s="72"/>
      <c r="F14" s="72"/>
      <c r="G14" s="72"/>
      <c r="H14" s="72"/>
      <c r="I14" s="72"/>
    </row>
    <row r="15" spans="2:10" s="73" customFormat="1" ht="11.25">
      <c r="B15" s="164" t="s">
        <v>75</v>
      </c>
      <c r="C15" s="164"/>
      <c r="D15" s="164"/>
      <c r="E15" s="164"/>
      <c r="F15" s="164"/>
      <c r="G15" s="164"/>
      <c r="H15" s="164"/>
      <c r="I15" s="164"/>
      <c r="J15" s="16"/>
    </row>
    <row r="16" spans="2:10" s="73" customFormat="1" ht="36.75" customHeight="1">
      <c r="B16" s="165" t="s">
        <v>76</v>
      </c>
      <c r="C16" s="165"/>
      <c r="D16" s="165"/>
      <c r="E16" s="165"/>
      <c r="F16" s="165"/>
      <c r="G16" s="165"/>
      <c r="H16" s="165"/>
      <c r="I16" s="165"/>
      <c r="J16" s="16"/>
    </row>
    <row r="17" spans="2:10" s="15" customFormat="1" ht="26.25" customHeight="1">
      <c r="B17" s="164" t="s">
        <v>77</v>
      </c>
      <c r="C17" s="164"/>
      <c r="D17" s="164"/>
      <c r="E17" s="164"/>
      <c r="F17" s="164"/>
      <c r="G17" s="164"/>
      <c r="H17" s="164"/>
      <c r="I17" s="164"/>
      <c r="J17" s="14"/>
    </row>
    <row r="18" spans="2:10" s="15" customFormat="1" ht="26.25" customHeight="1">
      <c r="B18" s="164" t="s">
        <v>78</v>
      </c>
      <c r="C18" s="164"/>
      <c r="D18" s="164"/>
      <c r="E18" s="164"/>
      <c r="F18" s="164"/>
      <c r="G18" s="164"/>
      <c r="H18" s="164"/>
      <c r="I18" s="164"/>
      <c r="J18" s="14"/>
    </row>
    <row r="20" spans="2:10" ht="11.25">
      <c r="B20" s="166" t="s">
        <v>69</v>
      </c>
      <c r="C20" s="166"/>
      <c r="D20" s="166"/>
      <c r="E20" s="166"/>
      <c r="F20" s="166"/>
      <c r="G20" s="166"/>
      <c r="H20" s="166"/>
      <c r="I20" s="166"/>
      <c r="J20" s="166"/>
    </row>
    <row r="27" ht="12.75">
      <c r="B27"/>
    </row>
  </sheetData>
  <sheetProtection/>
  <mergeCells count="13">
    <mergeCell ref="B13:I13"/>
    <mergeCell ref="B8:I8"/>
    <mergeCell ref="B16:I16"/>
    <mergeCell ref="B18:I18"/>
    <mergeCell ref="B20:J20"/>
    <mergeCell ref="B17:I17"/>
    <mergeCell ref="B15:I15"/>
    <mergeCell ref="I2:J2"/>
    <mergeCell ref="B6:I6"/>
    <mergeCell ref="B9:I9"/>
    <mergeCell ref="B10:I10"/>
    <mergeCell ref="B11:I11"/>
    <mergeCell ref="B12:I12"/>
  </mergeCells>
  <hyperlinks>
    <hyperlink ref="I2:J2" location="Inicio!A1" display="Inicio!A1"/>
  </hyperlink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AC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8" customWidth="1"/>
    <col min="2" max="2" width="27.421875" style="8" customWidth="1"/>
    <col min="3" max="29" width="11.00390625" style="8" customWidth="1"/>
    <col min="30" max="16384" width="11.421875" style="8" customWidth="1"/>
  </cols>
  <sheetData>
    <row r="1" spans="2:18" s="3" customFormat="1" ht="25.5" customHeight="1" thickBot="1">
      <c r="B1" s="1" t="s">
        <v>82</v>
      </c>
      <c r="Q1" s="162" t="s">
        <v>81</v>
      </c>
      <c r="R1" s="163"/>
    </row>
    <row r="2" s="3" customFormat="1" ht="25.5" customHeight="1">
      <c r="B2" s="1" t="s">
        <v>185</v>
      </c>
    </row>
    <row r="3" spans="2:20" s="4" customFormat="1" ht="20.25" customHeight="1">
      <c r="B3" s="2" t="s">
        <v>7</v>
      </c>
      <c r="T3" s="8"/>
    </row>
    <row r="4" spans="2:20" s="4" customFormat="1" ht="20.25" customHeight="1">
      <c r="B4" s="2" t="s">
        <v>66</v>
      </c>
      <c r="T4" s="8"/>
    </row>
    <row r="5" s="4" customFormat="1" ht="20.25" customHeight="1">
      <c r="B5" s="6" t="s">
        <v>174</v>
      </c>
    </row>
    <row r="6" ht="16.5" customHeight="1">
      <c r="B6" s="10" t="s">
        <v>34</v>
      </c>
    </row>
    <row r="7" s="4" customFormat="1" ht="15"/>
    <row r="8" spans="2:29" ht="20.25" customHeight="1">
      <c r="B8" s="40"/>
      <c r="C8" s="168" t="s">
        <v>186</v>
      </c>
      <c r="D8" s="169"/>
      <c r="E8" s="170"/>
      <c r="F8" s="168" t="s">
        <v>187</v>
      </c>
      <c r="G8" s="169"/>
      <c r="H8" s="170"/>
      <c r="I8" s="168" t="s">
        <v>28</v>
      </c>
      <c r="J8" s="169"/>
      <c r="K8" s="170"/>
      <c r="L8" s="168" t="s">
        <v>89</v>
      </c>
      <c r="M8" s="169"/>
      <c r="N8" s="170"/>
      <c r="O8" s="168" t="s">
        <v>90</v>
      </c>
      <c r="P8" s="169"/>
      <c r="Q8" s="170"/>
      <c r="R8" s="168" t="s">
        <v>91</v>
      </c>
      <c r="S8" s="169"/>
      <c r="T8" s="170"/>
      <c r="U8" s="168" t="s">
        <v>92</v>
      </c>
      <c r="V8" s="169"/>
      <c r="W8" s="170"/>
      <c r="X8" s="168" t="s">
        <v>93</v>
      </c>
      <c r="Y8" s="169"/>
      <c r="Z8" s="170"/>
      <c r="AA8" s="168" t="s">
        <v>94</v>
      </c>
      <c r="AB8" s="169"/>
      <c r="AC8" s="170"/>
    </row>
    <row r="9" spans="2:29" ht="21">
      <c r="B9" s="12"/>
      <c r="C9" s="63" t="s">
        <v>3</v>
      </c>
      <c r="D9" s="64" t="s">
        <v>4</v>
      </c>
      <c r="E9" s="65" t="s">
        <v>5</v>
      </c>
      <c r="F9" s="63" t="s">
        <v>3</v>
      </c>
      <c r="G9" s="64" t="s">
        <v>4</v>
      </c>
      <c r="H9" s="65" t="s">
        <v>5</v>
      </c>
      <c r="I9" s="63" t="s">
        <v>3</v>
      </c>
      <c r="J9" s="64" t="s">
        <v>4</v>
      </c>
      <c r="K9" s="65" t="s">
        <v>5</v>
      </c>
      <c r="L9" s="63" t="s">
        <v>3</v>
      </c>
      <c r="M9" s="64" t="s">
        <v>4</v>
      </c>
      <c r="N9" s="65" t="s">
        <v>5</v>
      </c>
      <c r="O9" s="63" t="s">
        <v>3</v>
      </c>
      <c r="P9" s="64" t="s">
        <v>4</v>
      </c>
      <c r="Q9" s="65" t="s">
        <v>5</v>
      </c>
      <c r="R9" s="63" t="s">
        <v>3</v>
      </c>
      <c r="S9" s="64" t="s">
        <v>4</v>
      </c>
      <c r="T9" s="65" t="s">
        <v>5</v>
      </c>
      <c r="U9" s="63" t="s">
        <v>3</v>
      </c>
      <c r="V9" s="64" t="s">
        <v>4</v>
      </c>
      <c r="W9" s="65" t="s">
        <v>5</v>
      </c>
      <c r="X9" s="63" t="s">
        <v>3</v>
      </c>
      <c r="Y9" s="64" t="s">
        <v>4</v>
      </c>
      <c r="Z9" s="65" t="s">
        <v>5</v>
      </c>
      <c r="AA9" s="63" t="s">
        <v>3</v>
      </c>
      <c r="AB9" s="64" t="s">
        <v>4</v>
      </c>
      <c r="AC9" s="65" t="s">
        <v>5</v>
      </c>
    </row>
    <row r="10" spans="2:29" ht="11.25">
      <c r="B10" s="17" t="s">
        <v>8</v>
      </c>
      <c r="C10" s="121"/>
      <c r="D10" s="121"/>
      <c r="E10" s="121"/>
      <c r="F10" s="121"/>
      <c r="G10" s="121"/>
      <c r="H10" s="121"/>
      <c r="I10" s="29"/>
      <c r="J10" s="35"/>
      <c r="K10" s="21"/>
      <c r="L10" s="29"/>
      <c r="M10" s="35"/>
      <c r="N10" s="21"/>
      <c r="O10" s="29"/>
      <c r="P10" s="35"/>
      <c r="Q10" s="21"/>
      <c r="R10" s="29"/>
      <c r="S10" s="35"/>
      <c r="T10" s="21"/>
      <c r="U10" s="29"/>
      <c r="V10" s="35"/>
      <c r="W10" s="21"/>
      <c r="X10" s="29"/>
      <c r="Y10" s="35"/>
      <c r="Z10" s="21"/>
      <c r="AA10" s="29"/>
      <c r="AB10" s="35"/>
      <c r="AC10" s="21"/>
    </row>
    <row r="11" spans="2:29" ht="11.25">
      <c r="B11" s="24" t="s">
        <v>9</v>
      </c>
      <c r="C11" s="30">
        <v>7967</v>
      </c>
      <c r="D11" s="36">
        <v>4385</v>
      </c>
      <c r="E11" s="25">
        <v>3582</v>
      </c>
      <c r="F11" s="122">
        <v>7142</v>
      </c>
      <c r="G11" s="123">
        <v>4126</v>
      </c>
      <c r="H11" s="124">
        <v>3016</v>
      </c>
      <c r="I11" s="68">
        <v>4607</v>
      </c>
      <c r="J11" s="69">
        <v>2620</v>
      </c>
      <c r="K11" s="70">
        <v>1987</v>
      </c>
      <c r="L11" s="68">
        <v>3416</v>
      </c>
      <c r="M11" s="69">
        <v>1852</v>
      </c>
      <c r="N11" s="70">
        <v>1564</v>
      </c>
      <c r="O11" s="68">
        <v>2201</v>
      </c>
      <c r="P11" s="69">
        <v>1208</v>
      </c>
      <c r="Q11" s="70">
        <v>993</v>
      </c>
      <c r="R11" s="68">
        <v>2310</v>
      </c>
      <c r="S11" s="69">
        <v>1200</v>
      </c>
      <c r="T11" s="70">
        <v>1110</v>
      </c>
      <c r="U11" s="68">
        <v>1792</v>
      </c>
      <c r="V11" s="69">
        <v>958</v>
      </c>
      <c r="W11" s="70">
        <v>834</v>
      </c>
      <c r="X11" s="68">
        <v>1309</v>
      </c>
      <c r="Y11" s="69">
        <v>719</v>
      </c>
      <c r="Z11" s="70">
        <v>590</v>
      </c>
      <c r="AA11" s="68">
        <v>625</v>
      </c>
      <c r="AB11" s="69">
        <v>341</v>
      </c>
      <c r="AC11" s="70">
        <v>284</v>
      </c>
    </row>
    <row r="12" spans="2:29" ht="11.25">
      <c r="B12" s="27" t="s">
        <v>10</v>
      </c>
      <c r="C12" s="31">
        <v>6784</v>
      </c>
      <c r="D12" s="37">
        <v>3725</v>
      </c>
      <c r="E12" s="26">
        <v>3059</v>
      </c>
      <c r="F12" s="125">
        <v>5979</v>
      </c>
      <c r="G12" s="126">
        <v>3455</v>
      </c>
      <c r="H12" s="127">
        <v>2524</v>
      </c>
      <c r="I12" s="42">
        <v>3874</v>
      </c>
      <c r="J12" s="43">
        <v>2194</v>
      </c>
      <c r="K12" s="44">
        <v>1680</v>
      </c>
      <c r="L12" s="42">
        <v>2966</v>
      </c>
      <c r="M12" s="43">
        <v>1615</v>
      </c>
      <c r="N12" s="44">
        <v>1351</v>
      </c>
      <c r="O12" s="42">
        <v>2017</v>
      </c>
      <c r="P12" s="43">
        <v>1115</v>
      </c>
      <c r="Q12" s="44">
        <v>902</v>
      </c>
      <c r="R12" s="42">
        <v>2267</v>
      </c>
      <c r="S12" s="43">
        <v>1186</v>
      </c>
      <c r="T12" s="44">
        <v>1081</v>
      </c>
      <c r="U12" s="42">
        <v>1761</v>
      </c>
      <c r="V12" s="43">
        <v>949</v>
      </c>
      <c r="W12" s="44">
        <v>812</v>
      </c>
      <c r="X12" s="42">
        <v>1279</v>
      </c>
      <c r="Y12" s="43">
        <v>704</v>
      </c>
      <c r="Z12" s="44">
        <v>575</v>
      </c>
      <c r="AA12" s="42">
        <v>625</v>
      </c>
      <c r="AB12" s="43">
        <v>341</v>
      </c>
      <c r="AC12" s="44">
        <v>284</v>
      </c>
    </row>
    <row r="13" spans="2:29" ht="11.25">
      <c r="B13" s="27" t="s">
        <v>11</v>
      </c>
      <c r="C13" s="31">
        <v>750</v>
      </c>
      <c r="D13" s="37">
        <v>390</v>
      </c>
      <c r="E13" s="26">
        <v>360</v>
      </c>
      <c r="F13" s="125">
        <v>765</v>
      </c>
      <c r="G13" s="126">
        <v>407</v>
      </c>
      <c r="H13" s="127">
        <v>358</v>
      </c>
      <c r="I13" s="42">
        <v>367</v>
      </c>
      <c r="J13" s="43">
        <v>198</v>
      </c>
      <c r="K13" s="44">
        <v>169</v>
      </c>
      <c r="L13" s="42">
        <v>261</v>
      </c>
      <c r="M13" s="43">
        <v>146</v>
      </c>
      <c r="N13" s="44">
        <v>115</v>
      </c>
      <c r="O13" s="42">
        <v>73</v>
      </c>
      <c r="P13" s="43">
        <v>27</v>
      </c>
      <c r="Q13" s="44">
        <v>46</v>
      </c>
      <c r="R13" s="42">
        <v>28</v>
      </c>
      <c r="S13" s="43">
        <v>13</v>
      </c>
      <c r="T13" s="44">
        <v>15</v>
      </c>
      <c r="U13" s="42">
        <v>27</v>
      </c>
      <c r="V13" s="43">
        <v>8</v>
      </c>
      <c r="W13" s="44">
        <v>19</v>
      </c>
      <c r="X13" s="42">
        <v>23</v>
      </c>
      <c r="Y13" s="43">
        <v>11</v>
      </c>
      <c r="Z13" s="44">
        <v>12</v>
      </c>
      <c r="AA13" s="42" t="s">
        <v>6</v>
      </c>
      <c r="AB13" s="43" t="s">
        <v>6</v>
      </c>
      <c r="AC13" s="44" t="s">
        <v>6</v>
      </c>
    </row>
    <row r="14" spans="2:29" ht="11.25">
      <c r="B14" s="20" t="s">
        <v>44</v>
      </c>
      <c r="C14" s="32">
        <v>433</v>
      </c>
      <c r="D14" s="38">
        <v>270</v>
      </c>
      <c r="E14" s="22">
        <v>163</v>
      </c>
      <c r="F14" s="131">
        <v>398</v>
      </c>
      <c r="G14" s="132">
        <v>264</v>
      </c>
      <c r="H14" s="133">
        <v>134</v>
      </c>
      <c r="I14" s="45">
        <v>366</v>
      </c>
      <c r="J14" s="46">
        <v>228</v>
      </c>
      <c r="K14" s="47">
        <v>138</v>
      </c>
      <c r="L14" s="45">
        <v>189</v>
      </c>
      <c r="M14" s="46">
        <v>91</v>
      </c>
      <c r="N14" s="47">
        <v>98</v>
      </c>
      <c r="O14" s="45">
        <v>111</v>
      </c>
      <c r="P14" s="46">
        <v>66</v>
      </c>
      <c r="Q14" s="47">
        <v>45</v>
      </c>
      <c r="R14" s="45">
        <v>15</v>
      </c>
      <c r="S14" s="46">
        <v>1</v>
      </c>
      <c r="T14" s="47">
        <v>14</v>
      </c>
      <c r="U14" s="45">
        <v>4</v>
      </c>
      <c r="V14" s="46">
        <v>1</v>
      </c>
      <c r="W14" s="47">
        <v>3</v>
      </c>
      <c r="X14" s="45">
        <v>7</v>
      </c>
      <c r="Y14" s="46">
        <v>4</v>
      </c>
      <c r="Z14" s="47">
        <v>3</v>
      </c>
      <c r="AA14" s="45" t="s">
        <v>6</v>
      </c>
      <c r="AB14" s="46" t="s">
        <v>6</v>
      </c>
      <c r="AC14" s="47" t="s">
        <v>6</v>
      </c>
    </row>
    <row r="15" spans="2:29" ht="11.25">
      <c r="B15" s="17" t="s">
        <v>12</v>
      </c>
      <c r="C15" s="33"/>
      <c r="D15" s="39"/>
      <c r="E15" s="23"/>
      <c r="F15" s="128" t="s">
        <v>83</v>
      </c>
      <c r="G15" s="129" t="s">
        <v>83</v>
      </c>
      <c r="H15" s="130" t="s">
        <v>83</v>
      </c>
      <c r="I15" s="75" t="s">
        <v>83</v>
      </c>
      <c r="J15" s="76" t="s">
        <v>83</v>
      </c>
      <c r="K15" s="77" t="s">
        <v>83</v>
      </c>
      <c r="L15" s="75" t="s">
        <v>83</v>
      </c>
      <c r="M15" s="76" t="s">
        <v>83</v>
      </c>
      <c r="N15" s="77" t="s">
        <v>83</v>
      </c>
      <c r="O15" s="75" t="s">
        <v>83</v>
      </c>
      <c r="P15" s="76" t="s">
        <v>83</v>
      </c>
      <c r="Q15" s="77" t="s">
        <v>83</v>
      </c>
      <c r="R15" s="75" t="s">
        <v>83</v>
      </c>
      <c r="S15" s="76" t="s">
        <v>83</v>
      </c>
      <c r="T15" s="77" t="s">
        <v>83</v>
      </c>
      <c r="U15" s="75" t="s">
        <v>83</v>
      </c>
      <c r="V15" s="76" t="s">
        <v>83</v>
      </c>
      <c r="W15" s="77" t="s">
        <v>83</v>
      </c>
      <c r="X15" s="75" t="s">
        <v>83</v>
      </c>
      <c r="Y15" s="76" t="s">
        <v>83</v>
      </c>
      <c r="Z15" s="77" t="s">
        <v>83</v>
      </c>
      <c r="AA15" s="75" t="s">
        <v>83</v>
      </c>
      <c r="AB15" s="76" t="s">
        <v>83</v>
      </c>
      <c r="AC15" s="77" t="s">
        <v>83</v>
      </c>
    </row>
    <row r="16" spans="2:29" ht="11.25">
      <c r="B16" s="24" t="s">
        <v>9</v>
      </c>
      <c r="C16" s="30">
        <v>4996</v>
      </c>
      <c r="D16" s="36">
        <v>2845</v>
      </c>
      <c r="E16" s="25">
        <v>2151</v>
      </c>
      <c r="F16" s="122">
        <v>4514</v>
      </c>
      <c r="G16" s="123">
        <v>2685</v>
      </c>
      <c r="H16" s="124">
        <v>1829</v>
      </c>
      <c r="I16" s="68">
        <v>2797</v>
      </c>
      <c r="J16" s="69">
        <v>1666</v>
      </c>
      <c r="K16" s="70">
        <v>1131</v>
      </c>
      <c r="L16" s="68">
        <v>2168</v>
      </c>
      <c r="M16" s="69">
        <v>1234</v>
      </c>
      <c r="N16" s="70">
        <v>934</v>
      </c>
      <c r="O16" s="68">
        <v>1245</v>
      </c>
      <c r="P16" s="69">
        <v>701</v>
      </c>
      <c r="Q16" s="70">
        <v>544</v>
      </c>
      <c r="R16" s="68">
        <v>1610</v>
      </c>
      <c r="S16" s="69">
        <v>862</v>
      </c>
      <c r="T16" s="70">
        <v>748</v>
      </c>
      <c r="U16" s="68">
        <v>1339</v>
      </c>
      <c r="V16" s="69">
        <v>736</v>
      </c>
      <c r="W16" s="70">
        <v>603</v>
      </c>
      <c r="X16" s="68">
        <v>948</v>
      </c>
      <c r="Y16" s="69">
        <v>518</v>
      </c>
      <c r="Z16" s="70">
        <v>430</v>
      </c>
      <c r="AA16" s="68">
        <v>442</v>
      </c>
      <c r="AB16" s="69">
        <v>244</v>
      </c>
      <c r="AC16" s="70">
        <v>198</v>
      </c>
    </row>
    <row r="17" spans="2:29" ht="11.25">
      <c r="B17" s="27" t="s">
        <v>10</v>
      </c>
      <c r="C17" s="31">
        <v>4168</v>
      </c>
      <c r="D17" s="37">
        <v>2370</v>
      </c>
      <c r="E17" s="26">
        <v>1798</v>
      </c>
      <c r="F17" s="125">
        <v>3750</v>
      </c>
      <c r="G17" s="126">
        <v>2232</v>
      </c>
      <c r="H17" s="127">
        <v>1518</v>
      </c>
      <c r="I17" s="42">
        <v>2405</v>
      </c>
      <c r="J17" s="43">
        <v>1435</v>
      </c>
      <c r="K17" s="44">
        <v>970</v>
      </c>
      <c r="L17" s="42">
        <v>1926</v>
      </c>
      <c r="M17" s="43">
        <v>1108</v>
      </c>
      <c r="N17" s="44">
        <v>818</v>
      </c>
      <c r="O17" s="42">
        <v>1103</v>
      </c>
      <c r="P17" s="43">
        <v>627</v>
      </c>
      <c r="Q17" s="44">
        <v>476</v>
      </c>
      <c r="R17" s="42">
        <v>1591</v>
      </c>
      <c r="S17" s="43">
        <v>859</v>
      </c>
      <c r="T17" s="44">
        <v>732</v>
      </c>
      <c r="U17" s="42">
        <v>1314</v>
      </c>
      <c r="V17" s="43">
        <v>731</v>
      </c>
      <c r="W17" s="44">
        <v>583</v>
      </c>
      <c r="X17" s="42">
        <v>940</v>
      </c>
      <c r="Y17" s="43">
        <v>514</v>
      </c>
      <c r="Z17" s="44">
        <v>426</v>
      </c>
      <c r="AA17" s="42">
        <v>442</v>
      </c>
      <c r="AB17" s="43">
        <v>244</v>
      </c>
      <c r="AC17" s="44">
        <v>198</v>
      </c>
    </row>
    <row r="18" spans="2:29" ht="11.25">
      <c r="B18" s="27" t="s">
        <v>11</v>
      </c>
      <c r="C18" s="31">
        <v>395</v>
      </c>
      <c r="D18" s="37">
        <v>205</v>
      </c>
      <c r="E18" s="26">
        <v>190</v>
      </c>
      <c r="F18" s="125">
        <v>373</v>
      </c>
      <c r="G18" s="126">
        <v>193</v>
      </c>
      <c r="H18" s="127">
        <v>180</v>
      </c>
      <c r="I18" s="42">
        <v>37</v>
      </c>
      <c r="J18" s="43">
        <v>13</v>
      </c>
      <c r="K18" s="44">
        <v>24</v>
      </c>
      <c r="L18" s="42">
        <v>62</v>
      </c>
      <c r="M18" s="43">
        <v>42</v>
      </c>
      <c r="N18" s="44">
        <v>20</v>
      </c>
      <c r="O18" s="42">
        <v>39</v>
      </c>
      <c r="P18" s="43">
        <v>13</v>
      </c>
      <c r="Q18" s="44">
        <v>26</v>
      </c>
      <c r="R18" s="42">
        <v>4</v>
      </c>
      <c r="S18" s="43">
        <v>2</v>
      </c>
      <c r="T18" s="44">
        <v>2</v>
      </c>
      <c r="U18" s="42">
        <v>21</v>
      </c>
      <c r="V18" s="43">
        <v>4</v>
      </c>
      <c r="W18" s="44">
        <v>17</v>
      </c>
      <c r="X18" s="42">
        <v>1</v>
      </c>
      <c r="Y18" s="43" t="s">
        <v>6</v>
      </c>
      <c r="Z18" s="44">
        <v>1</v>
      </c>
      <c r="AA18" s="42" t="s">
        <v>6</v>
      </c>
      <c r="AB18" s="43" t="s">
        <v>6</v>
      </c>
      <c r="AC18" s="44" t="s">
        <v>6</v>
      </c>
    </row>
    <row r="19" spans="2:29" ht="11.25">
      <c r="B19" s="20" t="s">
        <v>44</v>
      </c>
      <c r="C19" s="32">
        <v>433</v>
      </c>
      <c r="D19" s="38">
        <v>270</v>
      </c>
      <c r="E19" s="22">
        <v>163</v>
      </c>
      <c r="F19" s="131">
        <v>391</v>
      </c>
      <c r="G19" s="132">
        <v>260</v>
      </c>
      <c r="H19" s="133">
        <v>131</v>
      </c>
      <c r="I19" s="45">
        <v>355</v>
      </c>
      <c r="J19" s="46">
        <v>218</v>
      </c>
      <c r="K19" s="47">
        <v>137</v>
      </c>
      <c r="L19" s="45">
        <v>180</v>
      </c>
      <c r="M19" s="46">
        <v>84</v>
      </c>
      <c r="N19" s="47">
        <v>96</v>
      </c>
      <c r="O19" s="45">
        <v>103</v>
      </c>
      <c r="P19" s="46">
        <v>61</v>
      </c>
      <c r="Q19" s="47">
        <v>42</v>
      </c>
      <c r="R19" s="45">
        <v>15</v>
      </c>
      <c r="S19" s="46">
        <v>1</v>
      </c>
      <c r="T19" s="47">
        <v>14</v>
      </c>
      <c r="U19" s="45">
        <v>4</v>
      </c>
      <c r="V19" s="46">
        <v>1</v>
      </c>
      <c r="W19" s="47">
        <v>3</v>
      </c>
      <c r="X19" s="45">
        <v>7</v>
      </c>
      <c r="Y19" s="46">
        <v>4</v>
      </c>
      <c r="Z19" s="47">
        <v>3</v>
      </c>
      <c r="AA19" s="45" t="s">
        <v>6</v>
      </c>
      <c r="AB19" s="46" t="s">
        <v>6</v>
      </c>
      <c r="AC19" s="47" t="s">
        <v>6</v>
      </c>
    </row>
    <row r="20" spans="2:29" ht="11.25">
      <c r="B20" s="17" t="s">
        <v>13</v>
      </c>
      <c r="C20" s="33"/>
      <c r="D20" s="39"/>
      <c r="E20" s="23"/>
      <c r="F20" s="128" t="s">
        <v>83</v>
      </c>
      <c r="G20" s="129" t="s">
        <v>83</v>
      </c>
      <c r="H20" s="130" t="s">
        <v>83</v>
      </c>
      <c r="I20" s="75" t="s">
        <v>83</v>
      </c>
      <c r="J20" s="76" t="s">
        <v>83</v>
      </c>
      <c r="K20" s="77" t="s">
        <v>83</v>
      </c>
      <c r="L20" s="75" t="s">
        <v>83</v>
      </c>
      <c r="M20" s="76" t="s">
        <v>83</v>
      </c>
      <c r="N20" s="77" t="s">
        <v>83</v>
      </c>
      <c r="O20" s="75" t="s">
        <v>83</v>
      </c>
      <c r="P20" s="76" t="s">
        <v>83</v>
      </c>
      <c r="Q20" s="77" t="s">
        <v>83</v>
      </c>
      <c r="R20" s="75" t="s">
        <v>83</v>
      </c>
      <c r="S20" s="76" t="s">
        <v>83</v>
      </c>
      <c r="T20" s="77" t="s">
        <v>83</v>
      </c>
      <c r="U20" s="75" t="s">
        <v>83</v>
      </c>
      <c r="V20" s="76" t="s">
        <v>83</v>
      </c>
      <c r="W20" s="77" t="s">
        <v>83</v>
      </c>
      <c r="X20" s="75" t="s">
        <v>83</v>
      </c>
      <c r="Y20" s="76" t="s">
        <v>83</v>
      </c>
      <c r="Z20" s="77" t="s">
        <v>83</v>
      </c>
      <c r="AA20" s="75" t="s">
        <v>83</v>
      </c>
      <c r="AB20" s="76" t="s">
        <v>83</v>
      </c>
      <c r="AC20" s="77" t="s">
        <v>83</v>
      </c>
    </row>
    <row r="21" spans="2:29" ht="11.25">
      <c r="B21" s="24" t="s">
        <v>9</v>
      </c>
      <c r="C21" s="30">
        <v>2971</v>
      </c>
      <c r="D21" s="36">
        <v>1540</v>
      </c>
      <c r="E21" s="25">
        <v>1431</v>
      </c>
      <c r="F21" s="122">
        <v>2628</v>
      </c>
      <c r="G21" s="123">
        <v>1441</v>
      </c>
      <c r="H21" s="124">
        <v>1187</v>
      </c>
      <c r="I21" s="68">
        <v>1810</v>
      </c>
      <c r="J21" s="69">
        <v>954</v>
      </c>
      <c r="K21" s="70">
        <v>856</v>
      </c>
      <c r="L21" s="68">
        <v>1248</v>
      </c>
      <c r="M21" s="69">
        <v>618</v>
      </c>
      <c r="N21" s="70">
        <v>630</v>
      </c>
      <c r="O21" s="68">
        <v>956</v>
      </c>
      <c r="P21" s="69">
        <v>507</v>
      </c>
      <c r="Q21" s="70">
        <v>449</v>
      </c>
      <c r="R21" s="68">
        <v>700</v>
      </c>
      <c r="S21" s="69">
        <v>338</v>
      </c>
      <c r="T21" s="70">
        <v>362</v>
      </c>
      <c r="U21" s="68">
        <v>453</v>
      </c>
      <c r="V21" s="69">
        <v>222</v>
      </c>
      <c r="W21" s="70">
        <v>231</v>
      </c>
      <c r="X21" s="68">
        <v>361</v>
      </c>
      <c r="Y21" s="69">
        <v>201</v>
      </c>
      <c r="Z21" s="70">
        <v>160</v>
      </c>
      <c r="AA21" s="68">
        <v>183</v>
      </c>
      <c r="AB21" s="69">
        <v>97</v>
      </c>
      <c r="AC21" s="70">
        <v>86</v>
      </c>
    </row>
    <row r="22" spans="2:29" ht="11.25">
      <c r="B22" s="27" t="s">
        <v>10</v>
      </c>
      <c r="C22" s="31">
        <v>2616</v>
      </c>
      <c r="D22" s="37">
        <v>1355</v>
      </c>
      <c r="E22" s="26">
        <v>1261</v>
      </c>
      <c r="F22" s="125">
        <v>2229</v>
      </c>
      <c r="G22" s="126">
        <v>1223</v>
      </c>
      <c r="H22" s="127">
        <v>1006</v>
      </c>
      <c r="I22" s="42">
        <v>1469</v>
      </c>
      <c r="J22" s="43">
        <v>759</v>
      </c>
      <c r="K22" s="44">
        <v>710</v>
      </c>
      <c r="L22" s="42">
        <v>1040</v>
      </c>
      <c r="M22" s="43">
        <v>507</v>
      </c>
      <c r="N22" s="44">
        <v>533</v>
      </c>
      <c r="O22" s="42">
        <v>914</v>
      </c>
      <c r="P22" s="43">
        <v>488</v>
      </c>
      <c r="Q22" s="44">
        <v>426</v>
      </c>
      <c r="R22" s="42">
        <v>676</v>
      </c>
      <c r="S22" s="43">
        <v>327</v>
      </c>
      <c r="T22" s="44">
        <v>349</v>
      </c>
      <c r="U22" s="42">
        <v>447</v>
      </c>
      <c r="V22" s="43">
        <v>218</v>
      </c>
      <c r="W22" s="44">
        <v>229</v>
      </c>
      <c r="X22" s="42">
        <v>339</v>
      </c>
      <c r="Y22" s="43">
        <v>190</v>
      </c>
      <c r="Z22" s="44">
        <v>149</v>
      </c>
      <c r="AA22" s="42">
        <v>183</v>
      </c>
      <c r="AB22" s="43">
        <v>97</v>
      </c>
      <c r="AC22" s="44">
        <v>86</v>
      </c>
    </row>
    <row r="23" spans="2:29" ht="11.25">
      <c r="B23" s="27" t="s">
        <v>11</v>
      </c>
      <c r="C23" s="31">
        <v>355</v>
      </c>
      <c r="D23" s="37">
        <v>185</v>
      </c>
      <c r="E23" s="26">
        <v>170</v>
      </c>
      <c r="F23" s="125">
        <v>392</v>
      </c>
      <c r="G23" s="126">
        <v>214</v>
      </c>
      <c r="H23" s="127">
        <v>178</v>
      </c>
      <c r="I23" s="42">
        <v>330</v>
      </c>
      <c r="J23" s="43">
        <v>185</v>
      </c>
      <c r="K23" s="44">
        <v>145</v>
      </c>
      <c r="L23" s="42">
        <v>199</v>
      </c>
      <c r="M23" s="43">
        <v>104</v>
      </c>
      <c r="N23" s="44">
        <v>95</v>
      </c>
      <c r="O23" s="42">
        <v>34</v>
      </c>
      <c r="P23" s="43">
        <v>14</v>
      </c>
      <c r="Q23" s="44">
        <v>20</v>
      </c>
      <c r="R23" s="42">
        <v>24</v>
      </c>
      <c r="S23" s="43">
        <v>11</v>
      </c>
      <c r="T23" s="44">
        <v>13</v>
      </c>
      <c r="U23" s="42">
        <v>6</v>
      </c>
      <c r="V23" s="43">
        <v>4</v>
      </c>
      <c r="W23" s="44">
        <v>2</v>
      </c>
      <c r="X23" s="42">
        <v>22</v>
      </c>
      <c r="Y23" s="43">
        <v>11</v>
      </c>
      <c r="Z23" s="44">
        <v>11</v>
      </c>
      <c r="AA23" s="42" t="s">
        <v>6</v>
      </c>
      <c r="AB23" s="43" t="s">
        <v>6</v>
      </c>
      <c r="AC23" s="44" t="s">
        <v>6</v>
      </c>
    </row>
    <row r="24" spans="2:29" ht="11.25">
      <c r="B24" s="20" t="s">
        <v>44</v>
      </c>
      <c r="C24" s="152" t="s">
        <v>6</v>
      </c>
      <c r="D24" s="153" t="s">
        <v>6</v>
      </c>
      <c r="E24" s="154" t="s">
        <v>6</v>
      </c>
      <c r="F24" s="131">
        <v>7</v>
      </c>
      <c r="G24" s="132">
        <v>4</v>
      </c>
      <c r="H24" s="133">
        <v>3</v>
      </c>
      <c r="I24" s="45">
        <v>11</v>
      </c>
      <c r="J24" s="46">
        <v>10</v>
      </c>
      <c r="K24" s="47">
        <v>1</v>
      </c>
      <c r="L24" s="45">
        <v>9</v>
      </c>
      <c r="M24" s="46">
        <v>7</v>
      </c>
      <c r="N24" s="47">
        <v>2</v>
      </c>
      <c r="O24" s="45">
        <v>8</v>
      </c>
      <c r="P24" s="46">
        <v>5</v>
      </c>
      <c r="Q24" s="47">
        <v>3</v>
      </c>
      <c r="R24" s="45" t="s">
        <v>6</v>
      </c>
      <c r="S24" s="46" t="s">
        <v>6</v>
      </c>
      <c r="T24" s="47" t="s">
        <v>6</v>
      </c>
      <c r="U24" s="45" t="s">
        <v>6</v>
      </c>
      <c r="V24" s="46" t="s">
        <v>6</v>
      </c>
      <c r="W24" s="47" t="s">
        <v>6</v>
      </c>
      <c r="X24" s="45" t="s">
        <v>6</v>
      </c>
      <c r="Y24" s="46" t="s">
        <v>6</v>
      </c>
      <c r="Z24" s="47" t="s">
        <v>6</v>
      </c>
      <c r="AA24" s="45" t="s">
        <v>6</v>
      </c>
      <c r="AB24" s="46" t="s">
        <v>6</v>
      </c>
      <c r="AC24" s="47" t="s">
        <v>6</v>
      </c>
    </row>
    <row r="25" spans="2:29" ht="11.25"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</row>
    <row r="26" spans="2:29" ht="11.25"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</row>
    <row r="27" spans="2:29" ht="12.75">
      <c r="B27" s="6" t="s">
        <v>101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</row>
    <row r="28" ht="11.25">
      <c r="B28" s="18"/>
    </row>
    <row r="29" spans="3:10" ht="31.5">
      <c r="C29" s="80" t="s">
        <v>186</v>
      </c>
      <c r="D29" s="80" t="s">
        <v>187</v>
      </c>
      <c r="E29" s="80" t="s">
        <v>28</v>
      </c>
      <c r="F29" s="80" t="s">
        <v>89</v>
      </c>
      <c r="G29" s="80" t="s">
        <v>90</v>
      </c>
      <c r="H29" s="80" t="s">
        <v>91</v>
      </c>
      <c r="I29" s="80" t="s">
        <v>92</v>
      </c>
      <c r="J29" s="80" t="s">
        <v>93</v>
      </c>
    </row>
    <row r="30" spans="2:10" ht="11.25">
      <c r="B30" s="17" t="s">
        <v>8</v>
      </c>
      <c r="C30" s="17"/>
      <c r="D30" s="17"/>
      <c r="E30" s="17"/>
      <c r="F30" s="17"/>
      <c r="G30" s="17"/>
      <c r="H30" s="17"/>
      <c r="I30" s="17"/>
      <c r="J30" s="17"/>
    </row>
    <row r="31" spans="2:10" ht="11.25">
      <c r="B31" s="24" t="s">
        <v>9</v>
      </c>
      <c r="C31" s="78">
        <f>(C11-F11)/F11</f>
        <v>0.11551386166339961</v>
      </c>
      <c r="D31" s="78">
        <f>(F11-I11)/I11</f>
        <v>0.5502496201432603</v>
      </c>
      <c r="E31" s="78">
        <f>(I11-L11)/L11</f>
        <v>0.34865339578454335</v>
      </c>
      <c r="F31" s="78">
        <f>(L11-O11)/O11</f>
        <v>0.5520218082689686</v>
      </c>
      <c r="G31" s="78">
        <f>(O11-R11)/R11</f>
        <v>-0.047186147186147186</v>
      </c>
      <c r="H31" s="78">
        <f>(R11-U11)/U11</f>
        <v>0.2890625</v>
      </c>
      <c r="I31" s="78">
        <f>(U11-X11)/X11</f>
        <v>0.3689839572192513</v>
      </c>
      <c r="J31" s="78">
        <f>(X11-AA11)/AA11</f>
        <v>1.0944</v>
      </c>
    </row>
    <row r="32" spans="2:26" ht="12">
      <c r="B32" s="27" t="s">
        <v>10</v>
      </c>
      <c r="C32" s="78">
        <f aca="true" t="shared" si="0" ref="C32:C43">(C12-F12)/F12</f>
        <v>0.1346378993142666</v>
      </c>
      <c r="D32" s="78">
        <f aca="true" t="shared" si="1" ref="D32:D44">(F12-I12)/I12</f>
        <v>0.5433660299432111</v>
      </c>
      <c r="E32" s="78">
        <f>(I12-L12)/L12</f>
        <v>0.306136210384356</v>
      </c>
      <c r="F32" s="78">
        <f>(L12-O12)/O12</f>
        <v>0.4705007436787308</v>
      </c>
      <c r="G32" s="78">
        <f>(O12-R12)/R12</f>
        <v>-0.11027790030877813</v>
      </c>
      <c r="H32" s="78">
        <f>(R12-U12)/U12</f>
        <v>0.2873367404883589</v>
      </c>
      <c r="I32" s="78">
        <f>(U12-X12)/X12</f>
        <v>0.37685691946833466</v>
      </c>
      <c r="J32" s="78">
        <f>(X12-AA12)/AA12</f>
        <v>1.0464</v>
      </c>
      <c r="X32" s="74"/>
      <c r="Y32" s="74"/>
      <c r="Z32" s="74"/>
    </row>
    <row r="33" spans="2:26" ht="12">
      <c r="B33" s="27" t="s">
        <v>11</v>
      </c>
      <c r="C33" s="78">
        <f t="shared" si="0"/>
        <v>-0.0196078431372549</v>
      </c>
      <c r="D33" s="78">
        <f t="shared" si="1"/>
        <v>1.0844686648501363</v>
      </c>
      <c r="E33" s="78">
        <f>(I13-L13)/L13</f>
        <v>0.4061302681992337</v>
      </c>
      <c r="F33" s="78">
        <f>(L13-O13)/O13</f>
        <v>2.5753424657534247</v>
      </c>
      <c r="G33" s="78">
        <f>(O13-R13)/R13</f>
        <v>1.6071428571428572</v>
      </c>
      <c r="H33" s="78">
        <f>(R13-U13)/U13</f>
        <v>0.037037037037037035</v>
      </c>
      <c r="I33" s="78">
        <f>(U13-X13)/X13</f>
        <v>0.17391304347826086</v>
      </c>
      <c r="J33" s="78" t="s">
        <v>6</v>
      </c>
      <c r="X33" s="74"/>
      <c r="Y33" s="74"/>
      <c r="Z33" s="74"/>
    </row>
    <row r="34" spans="2:26" ht="12">
      <c r="B34" s="27" t="s">
        <v>44</v>
      </c>
      <c r="C34" s="78">
        <f t="shared" si="0"/>
        <v>0.08793969849246232</v>
      </c>
      <c r="D34" s="78">
        <f t="shared" si="1"/>
        <v>0.08743169398907104</v>
      </c>
      <c r="E34" s="78">
        <f>(I14-L14)/L14</f>
        <v>0.9365079365079365</v>
      </c>
      <c r="F34" s="78">
        <f>(L14-O14)/O14</f>
        <v>0.7027027027027027</v>
      </c>
      <c r="G34" s="78">
        <f>(O14-R14)/R14</f>
        <v>6.4</v>
      </c>
      <c r="H34" s="78">
        <f>(R14-U14)/U14</f>
        <v>2.75</v>
      </c>
      <c r="I34" s="78">
        <f>(U14-X14)/X14</f>
        <v>-0.42857142857142855</v>
      </c>
      <c r="J34" s="78" t="s">
        <v>6</v>
      </c>
      <c r="X34" s="74"/>
      <c r="Y34" s="74"/>
      <c r="Z34" s="74"/>
    </row>
    <row r="35" spans="2:26" ht="12">
      <c r="B35" s="17" t="s">
        <v>12</v>
      </c>
      <c r="C35" s="78"/>
      <c r="D35" s="78"/>
      <c r="E35" s="17"/>
      <c r="F35" s="17"/>
      <c r="G35" s="17"/>
      <c r="H35" s="17"/>
      <c r="I35" s="17"/>
      <c r="J35" s="17"/>
      <c r="X35" s="74"/>
      <c r="Y35" s="74"/>
      <c r="Z35" s="74"/>
    </row>
    <row r="36" spans="2:26" ht="12">
      <c r="B36" s="24" t="s">
        <v>9</v>
      </c>
      <c r="C36" s="78">
        <f t="shared" si="0"/>
        <v>0.10677891005759858</v>
      </c>
      <c r="D36" s="78">
        <f t="shared" si="1"/>
        <v>0.6138720057204148</v>
      </c>
      <c r="E36" s="78">
        <f>(I16-L16)/L16</f>
        <v>0.2901291512915129</v>
      </c>
      <c r="F36" s="78">
        <f>(L16-O16)/O16</f>
        <v>0.7413654618473896</v>
      </c>
      <c r="G36" s="78">
        <f>(O16-R16)/R16</f>
        <v>-0.2267080745341615</v>
      </c>
      <c r="H36" s="78">
        <f>(R16-U16)/U16</f>
        <v>0.20238984316654218</v>
      </c>
      <c r="I36" s="78">
        <f>(U16-X16)/X16</f>
        <v>0.41244725738396626</v>
      </c>
      <c r="J36" s="78">
        <f>(X16-AA16)/AA16</f>
        <v>1.1447963800904977</v>
      </c>
      <c r="X36" s="74"/>
      <c r="Y36" s="74"/>
      <c r="Z36" s="74"/>
    </row>
    <row r="37" spans="2:26" ht="12">
      <c r="B37" s="27" t="s">
        <v>10</v>
      </c>
      <c r="C37" s="78">
        <f t="shared" si="0"/>
        <v>0.11146666666666667</v>
      </c>
      <c r="D37" s="78">
        <f t="shared" si="1"/>
        <v>0.5592515592515592</v>
      </c>
      <c r="E37" s="78">
        <f>(I17-L17)/L17</f>
        <v>0.2487019730010384</v>
      </c>
      <c r="F37" s="78">
        <f>(L17-O17)/O17</f>
        <v>0.7461468721668177</v>
      </c>
      <c r="G37" s="78">
        <f>(O17-R17)/R17</f>
        <v>-0.30672532998114393</v>
      </c>
      <c r="H37" s="78">
        <f>(R17-U17)/U17</f>
        <v>0.21080669710806696</v>
      </c>
      <c r="I37" s="78">
        <f>(U17-X17)/X17</f>
        <v>0.39787234042553193</v>
      </c>
      <c r="J37" s="78">
        <f>(X17-AA17)/AA17</f>
        <v>1.1266968325791855</v>
      </c>
      <c r="X37" s="74"/>
      <c r="Y37" s="74"/>
      <c r="Z37" s="74"/>
    </row>
    <row r="38" spans="2:26" ht="12">
      <c r="B38" s="27" t="s">
        <v>11</v>
      </c>
      <c r="C38" s="78">
        <f t="shared" si="0"/>
        <v>0.058981233243967826</v>
      </c>
      <c r="D38" s="78">
        <f t="shared" si="1"/>
        <v>9.08108108108108</v>
      </c>
      <c r="E38" s="78">
        <f>(I18-L18)/L18</f>
        <v>-0.4032258064516129</v>
      </c>
      <c r="F38" s="78">
        <f>(L18-O18)/O18</f>
        <v>0.5897435897435898</v>
      </c>
      <c r="G38" s="78">
        <f>(O18-R18)/R18</f>
        <v>8.75</v>
      </c>
      <c r="H38" s="78">
        <f>(R18-U18)/U18</f>
        <v>-0.8095238095238095</v>
      </c>
      <c r="I38" s="78">
        <f>(U18-X18)/X18</f>
        <v>20</v>
      </c>
      <c r="J38" s="78" t="s">
        <v>6</v>
      </c>
      <c r="X38" s="74"/>
      <c r="Y38" s="74"/>
      <c r="Z38" s="74"/>
    </row>
    <row r="39" spans="2:26" ht="12">
      <c r="B39" s="27" t="s">
        <v>44</v>
      </c>
      <c r="C39" s="78">
        <f t="shared" si="0"/>
        <v>0.10741687979539642</v>
      </c>
      <c r="D39" s="78">
        <f t="shared" si="1"/>
        <v>0.10140845070422536</v>
      </c>
      <c r="E39" s="78">
        <f>(I19-L19)/L19</f>
        <v>0.9722222222222222</v>
      </c>
      <c r="F39" s="78">
        <f>(L19-O19)/O19</f>
        <v>0.7475728155339806</v>
      </c>
      <c r="G39" s="78">
        <f>(O19-R19)/R19</f>
        <v>5.866666666666666</v>
      </c>
      <c r="H39" s="78">
        <f>(R19-U19)/U19</f>
        <v>2.75</v>
      </c>
      <c r="I39" s="78">
        <f>(U19-X19)/X19</f>
        <v>-0.42857142857142855</v>
      </c>
      <c r="J39" s="78" t="s">
        <v>6</v>
      </c>
      <c r="X39" s="74"/>
      <c r="Y39" s="74"/>
      <c r="Z39" s="74"/>
    </row>
    <row r="40" spans="2:26" ht="12">
      <c r="B40" s="17" t="s">
        <v>13</v>
      </c>
      <c r="C40" s="78"/>
      <c r="D40" s="78"/>
      <c r="E40" s="17"/>
      <c r="F40" s="17"/>
      <c r="G40" s="17"/>
      <c r="H40" s="17"/>
      <c r="I40" s="17"/>
      <c r="J40" s="17"/>
      <c r="X40" s="74"/>
      <c r="Y40" s="74"/>
      <c r="Z40" s="74"/>
    </row>
    <row r="41" spans="2:26" ht="12">
      <c r="B41" s="24" t="s">
        <v>9</v>
      </c>
      <c r="C41" s="78">
        <f t="shared" si="0"/>
        <v>0.13051750380517504</v>
      </c>
      <c r="D41" s="78">
        <f t="shared" si="1"/>
        <v>0.45193370165745855</v>
      </c>
      <c r="E41" s="78">
        <f>(I21-L21)/L21</f>
        <v>0.45032051282051283</v>
      </c>
      <c r="F41" s="78">
        <f>(L21-O21)/O21</f>
        <v>0.3054393305439331</v>
      </c>
      <c r="G41" s="78">
        <f>(O21-R21)/R21</f>
        <v>0.3657142857142857</v>
      </c>
      <c r="H41" s="78">
        <f>(R21-U21)/U21</f>
        <v>0.5452538631346578</v>
      </c>
      <c r="I41" s="78">
        <f>(U21-X21)/X21</f>
        <v>0.2548476454293629</v>
      </c>
      <c r="J41" s="78">
        <f>(X21-AA21)/AA21</f>
        <v>0.9726775956284153</v>
      </c>
      <c r="T41" s="57"/>
      <c r="X41" s="74"/>
      <c r="Y41" s="74"/>
      <c r="Z41" s="74"/>
    </row>
    <row r="42" spans="2:26" ht="12">
      <c r="B42" s="41" t="s">
        <v>10</v>
      </c>
      <c r="C42" s="78">
        <f t="shared" si="0"/>
        <v>0.17362045760430686</v>
      </c>
      <c r="D42" s="78">
        <f t="shared" si="1"/>
        <v>0.517358747447243</v>
      </c>
      <c r="E42" s="78">
        <f>(I22-L22)/L22</f>
        <v>0.4125</v>
      </c>
      <c r="F42" s="78">
        <f>(L22-O22)/O22</f>
        <v>0.13785557986870897</v>
      </c>
      <c r="G42" s="78">
        <f>(O22-R22)/R22</f>
        <v>0.3520710059171598</v>
      </c>
      <c r="H42" s="78">
        <f>(R22-U22)/U22</f>
        <v>0.5123042505592841</v>
      </c>
      <c r="I42" s="78">
        <f>(U22-X22)/X22</f>
        <v>0.3185840707964602</v>
      </c>
      <c r="J42" s="78">
        <f>(X22-AA22)/AA22</f>
        <v>0.8524590163934426</v>
      </c>
      <c r="T42" s="57"/>
      <c r="X42" s="74"/>
      <c r="Y42" s="74"/>
      <c r="Z42" s="74"/>
    </row>
    <row r="43" spans="2:26" ht="12">
      <c r="B43" s="27" t="s">
        <v>11</v>
      </c>
      <c r="C43" s="78">
        <f t="shared" si="0"/>
        <v>-0.09438775510204081</v>
      </c>
      <c r="D43" s="78">
        <f t="shared" si="1"/>
        <v>0.18787878787878787</v>
      </c>
      <c r="E43" s="78">
        <f>(I23-L23)/L23</f>
        <v>0.6582914572864321</v>
      </c>
      <c r="F43" s="78">
        <f>(L23-O23)/O23</f>
        <v>4.852941176470588</v>
      </c>
      <c r="G43" s="78">
        <f>(O23-R23)/R23</f>
        <v>0.4166666666666667</v>
      </c>
      <c r="H43" s="78">
        <f>(R23-U23)/U23</f>
        <v>3</v>
      </c>
      <c r="I43" s="78">
        <f>(U23-X23)/X23</f>
        <v>-0.7272727272727273</v>
      </c>
      <c r="J43" s="78" t="s">
        <v>6</v>
      </c>
      <c r="T43" s="57"/>
      <c r="X43" s="74"/>
      <c r="Y43" s="74"/>
      <c r="Z43" s="74"/>
    </row>
    <row r="44" spans="2:26" ht="12">
      <c r="B44" s="20" t="s">
        <v>44</v>
      </c>
      <c r="C44" s="152" t="s">
        <v>6</v>
      </c>
      <c r="D44" s="78">
        <f t="shared" si="1"/>
        <v>-0.36363636363636365</v>
      </c>
      <c r="E44" s="82">
        <f>(I24-L24)/L24</f>
        <v>0.2222222222222222</v>
      </c>
      <c r="F44" s="82">
        <f>(L24-O24)/O24</f>
        <v>0.125</v>
      </c>
      <c r="G44" s="82" t="s">
        <v>6</v>
      </c>
      <c r="H44" s="82" t="s">
        <v>6</v>
      </c>
      <c r="I44" s="82" t="s">
        <v>6</v>
      </c>
      <c r="J44" s="82" t="s">
        <v>6</v>
      </c>
      <c r="T44" s="57"/>
      <c r="X44" s="74"/>
      <c r="Y44" s="74"/>
      <c r="Z44" s="74"/>
    </row>
  </sheetData>
  <sheetProtection/>
  <mergeCells count="10">
    <mergeCell ref="F8:H8"/>
    <mergeCell ref="C8:E8"/>
    <mergeCell ref="X8:Z8"/>
    <mergeCell ref="AA8:AC8"/>
    <mergeCell ref="Q1:R1"/>
    <mergeCell ref="I8:K8"/>
    <mergeCell ref="L8:N8"/>
    <mergeCell ref="O8:Q8"/>
    <mergeCell ref="R8:T8"/>
    <mergeCell ref="U8:W8"/>
  </mergeCells>
  <hyperlinks>
    <hyperlink ref="Q1:R1" location="Inicio!A1" display="Inicio!A1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AC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8" customWidth="1"/>
    <col min="2" max="2" width="27.421875" style="8" customWidth="1"/>
    <col min="3" max="29" width="11.00390625" style="8" customWidth="1"/>
    <col min="30" max="16384" width="11.421875" style="8" customWidth="1"/>
  </cols>
  <sheetData>
    <row r="1" spans="2:18" s="3" customFormat="1" ht="25.5" customHeight="1" thickBot="1">
      <c r="B1" s="1" t="s">
        <v>82</v>
      </c>
      <c r="Q1" s="162" t="s">
        <v>81</v>
      </c>
      <c r="R1" s="163"/>
    </row>
    <row r="2" s="3" customFormat="1" ht="25.5" customHeight="1">
      <c r="B2" s="1" t="s">
        <v>185</v>
      </c>
    </row>
    <row r="3" spans="2:20" s="4" customFormat="1" ht="20.25" customHeight="1">
      <c r="B3" s="2" t="s">
        <v>7</v>
      </c>
      <c r="T3" s="8"/>
    </row>
    <row r="4" spans="2:20" s="4" customFormat="1" ht="20.25" customHeight="1">
      <c r="B4" s="2" t="s">
        <v>66</v>
      </c>
      <c r="T4" s="8"/>
    </row>
    <row r="5" s="4" customFormat="1" ht="20.25" customHeight="1">
      <c r="B5" s="6" t="s">
        <v>176</v>
      </c>
    </row>
    <row r="6" ht="16.5" customHeight="1">
      <c r="B6" s="10" t="s">
        <v>34</v>
      </c>
    </row>
    <row r="7" ht="16.5" customHeight="1">
      <c r="B7" s="10"/>
    </row>
    <row r="8" spans="2:29" ht="20.25" customHeight="1">
      <c r="B8" s="40"/>
      <c r="C8" s="168" t="s">
        <v>186</v>
      </c>
      <c r="D8" s="169"/>
      <c r="E8" s="170"/>
      <c r="F8" s="168" t="s">
        <v>187</v>
      </c>
      <c r="G8" s="169"/>
      <c r="H8" s="170"/>
      <c r="I8" s="168" t="s">
        <v>28</v>
      </c>
      <c r="J8" s="169"/>
      <c r="K8" s="170"/>
      <c r="L8" s="168" t="s">
        <v>89</v>
      </c>
      <c r="M8" s="169"/>
      <c r="N8" s="170"/>
      <c r="O8" s="168" t="s">
        <v>90</v>
      </c>
      <c r="P8" s="169"/>
      <c r="Q8" s="170"/>
      <c r="R8" s="168" t="s">
        <v>91</v>
      </c>
      <c r="S8" s="169"/>
      <c r="T8" s="170"/>
      <c r="U8" s="168" t="s">
        <v>92</v>
      </c>
      <c r="V8" s="169"/>
      <c r="W8" s="170"/>
      <c r="X8" s="168" t="s">
        <v>93</v>
      </c>
      <c r="Y8" s="169"/>
      <c r="Z8" s="170"/>
      <c r="AA8" s="168" t="s">
        <v>104</v>
      </c>
      <c r="AB8" s="169"/>
      <c r="AC8" s="170"/>
    </row>
    <row r="9" spans="2:29" ht="21">
      <c r="B9" s="12"/>
      <c r="C9" s="63" t="s">
        <v>3</v>
      </c>
      <c r="D9" s="64" t="s">
        <v>4</v>
      </c>
      <c r="E9" s="65" t="s">
        <v>5</v>
      </c>
      <c r="F9" s="63" t="s">
        <v>3</v>
      </c>
      <c r="G9" s="64" t="s">
        <v>4</v>
      </c>
      <c r="H9" s="65" t="s">
        <v>5</v>
      </c>
      <c r="I9" s="63" t="s">
        <v>3</v>
      </c>
      <c r="J9" s="64" t="s">
        <v>4</v>
      </c>
      <c r="K9" s="65" t="s">
        <v>5</v>
      </c>
      <c r="L9" s="63" t="s">
        <v>3</v>
      </c>
      <c r="M9" s="64" t="s">
        <v>4</v>
      </c>
      <c r="N9" s="65" t="s">
        <v>5</v>
      </c>
      <c r="O9" s="63" t="s">
        <v>3</v>
      </c>
      <c r="P9" s="64" t="s">
        <v>4</v>
      </c>
      <c r="Q9" s="65" t="s">
        <v>5</v>
      </c>
      <c r="R9" s="63" t="s">
        <v>3</v>
      </c>
      <c r="S9" s="64" t="s">
        <v>4</v>
      </c>
      <c r="T9" s="65" t="s">
        <v>5</v>
      </c>
      <c r="U9" s="63" t="s">
        <v>3</v>
      </c>
      <c r="V9" s="64" t="s">
        <v>4</v>
      </c>
      <c r="W9" s="65" t="s">
        <v>5</v>
      </c>
      <c r="X9" s="63" t="s">
        <v>3</v>
      </c>
      <c r="Y9" s="64" t="s">
        <v>4</v>
      </c>
      <c r="Z9" s="65" t="s">
        <v>5</v>
      </c>
      <c r="AA9" s="63" t="s">
        <v>3</v>
      </c>
      <c r="AB9" s="64" t="s">
        <v>4</v>
      </c>
      <c r="AC9" s="65" t="s">
        <v>5</v>
      </c>
    </row>
    <row r="10" spans="2:29" ht="11.25">
      <c r="B10" s="24" t="s">
        <v>84</v>
      </c>
      <c r="C10" s="30">
        <v>7967</v>
      </c>
      <c r="D10" s="36">
        <v>4385</v>
      </c>
      <c r="E10" s="25">
        <v>3582</v>
      </c>
      <c r="F10" s="122">
        <v>7142</v>
      </c>
      <c r="G10" s="123">
        <v>4126</v>
      </c>
      <c r="H10" s="124">
        <v>3016</v>
      </c>
      <c r="I10" s="30">
        <v>4607</v>
      </c>
      <c r="J10" s="36">
        <v>2620</v>
      </c>
      <c r="K10" s="25">
        <v>1987</v>
      </c>
      <c r="L10" s="30">
        <v>3416</v>
      </c>
      <c r="M10" s="36">
        <v>1852</v>
      </c>
      <c r="N10" s="25">
        <v>1564</v>
      </c>
      <c r="O10" s="30">
        <v>2201</v>
      </c>
      <c r="P10" s="36">
        <v>1208</v>
      </c>
      <c r="Q10" s="25">
        <v>993</v>
      </c>
      <c r="R10" s="30">
        <v>2310</v>
      </c>
      <c r="S10" s="36">
        <v>1200</v>
      </c>
      <c r="T10" s="25">
        <v>1110</v>
      </c>
      <c r="U10" s="30">
        <v>1792</v>
      </c>
      <c r="V10" s="36">
        <v>958</v>
      </c>
      <c r="W10" s="25">
        <v>834</v>
      </c>
      <c r="X10" s="30">
        <v>1309</v>
      </c>
      <c r="Y10" s="36">
        <v>719</v>
      </c>
      <c r="Z10" s="25">
        <v>590</v>
      </c>
      <c r="AA10" s="30">
        <v>625</v>
      </c>
      <c r="AB10" s="36">
        <v>341</v>
      </c>
      <c r="AC10" s="25">
        <v>284</v>
      </c>
    </row>
    <row r="11" spans="2:29" ht="11.25">
      <c r="B11" s="27" t="s">
        <v>85</v>
      </c>
      <c r="C11" s="31">
        <v>3674</v>
      </c>
      <c r="D11" s="37">
        <v>2264</v>
      </c>
      <c r="E11" s="26">
        <v>1410</v>
      </c>
      <c r="F11" s="125">
        <v>3500</v>
      </c>
      <c r="G11" s="126">
        <v>2256</v>
      </c>
      <c r="H11" s="127">
        <v>1244</v>
      </c>
      <c r="I11" s="31">
        <v>1913</v>
      </c>
      <c r="J11" s="37">
        <v>1244</v>
      </c>
      <c r="K11" s="26">
        <v>669</v>
      </c>
      <c r="L11" s="31">
        <v>1075</v>
      </c>
      <c r="M11" s="37">
        <v>672</v>
      </c>
      <c r="N11" s="26">
        <v>403</v>
      </c>
      <c r="O11" s="31">
        <v>590</v>
      </c>
      <c r="P11" s="37">
        <v>377</v>
      </c>
      <c r="Q11" s="26">
        <v>213</v>
      </c>
      <c r="R11" s="31">
        <v>572</v>
      </c>
      <c r="S11" s="37">
        <v>336</v>
      </c>
      <c r="T11" s="26">
        <v>236</v>
      </c>
      <c r="U11" s="31">
        <v>413</v>
      </c>
      <c r="V11" s="37">
        <v>278</v>
      </c>
      <c r="W11" s="26">
        <v>135</v>
      </c>
      <c r="X11" s="31">
        <v>323</v>
      </c>
      <c r="Y11" s="37">
        <v>213</v>
      </c>
      <c r="Z11" s="26">
        <v>110</v>
      </c>
      <c r="AA11" s="42">
        <v>155</v>
      </c>
      <c r="AB11" s="43">
        <v>97</v>
      </c>
      <c r="AC11" s="44">
        <v>58</v>
      </c>
    </row>
    <row r="12" spans="2:29" ht="11.25">
      <c r="B12" s="27" t="s">
        <v>86</v>
      </c>
      <c r="C12" s="31">
        <v>2695</v>
      </c>
      <c r="D12" s="37">
        <v>1426</v>
      </c>
      <c r="E12" s="26">
        <v>1269</v>
      </c>
      <c r="F12" s="125">
        <v>2150</v>
      </c>
      <c r="G12" s="126">
        <v>1181</v>
      </c>
      <c r="H12" s="127">
        <v>969</v>
      </c>
      <c r="I12" s="31">
        <v>1526</v>
      </c>
      <c r="J12" s="37">
        <v>854</v>
      </c>
      <c r="K12" s="26">
        <v>672</v>
      </c>
      <c r="L12" s="31">
        <v>1304</v>
      </c>
      <c r="M12" s="37">
        <v>750</v>
      </c>
      <c r="N12" s="26">
        <v>554</v>
      </c>
      <c r="O12" s="31">
        <v>903</v>
      </c>
      <c r="P12" s="37">
        <v>502</v>
      </c>
      <c r="Q12" s="26">
        <v>401</v>
      </c>
      <c r="R12" s="31">
        <v>930</v>
      </c>
      <c r="S12" s="37">
        <v>491</v>
      </c>
      <c r="T12" s="26">
        <v>439</v>
      </c>
      <c r="U12" s="31">
        <v>708</v>
      </c>
      <c r="V12" s="37">
        <v>381</v>
      </c>
      <c r="W12" s="26">
        <v>327</v>
      </c>
      <c r="X12" s="31">
        <v>560</v>
      </c>
      <c r="Y12" s="37">
        <v>323</v>
      </c>
      <c r="Z12" s="26">
        <v>237</v>
      </c>
      <c r="AA12" s="42">
        <v>290</v>
      </c>
      <c r="AB12" s="43">
        <v>152</v>
      </c>
      <c r="AC12" s="44">
        <v>138</v>
      </c>
    </row>
    <row r="13" spans="2:29" ht="11.25">
      <c r="B13" s="27" t="s">
        <v>87</v>
      </c>
      <c r="C13" s="31">
        <v>913</v>
      </c>
      <c r="D13" s="37">
        <v>440</v>
      </c>
      <c r="E13" s="26">
        <v>473</v>
      </c>
      <c r="F13" s="125">
        <v>867</v>
      </c>
      <c r="G13" s="126">
        <v>429</v>
      </c>
      <c r="H13" s="127">
        <v>438</v>
      </c>
      <c r="I13" s="31">
        <v>718</v>
      </c>
      <c r="J13" s="37">
        <v>367</v>
      </c>
      <c r="K13" s="26">
        <v>351</v>
      </c>
      <c r="L13" s="31">
        <v>624</v>
      </c>
      <c r="M13" s="37">
        <v>305</v>
      </c>
      <c r="N13" s="26">
        <v>319</v>
      </c>
      <c r="O13" s="31">
        <v>478</v>
      </c>
      <c r="P13" s="37">
        <v>243</v>
      </c>
      <c r="Q13" s="26">
        <v>235</v>
      </c>
      <c r="R13" s="31">
        <v>487</v>
      </c>
      <c r="S13" s="37">
        <v>259</v>
      </c>
      <c r="T13" s="26">
        <v>228</v>
      </c>
      <c r="U13" s="31">
        <v>432</v>
      </c>
      <c r="V13" s="37">
        <v>205</v>
      </c>
      <c r="W13" s="26">
        <v>227</v>
      </c>
      <c r="X13" s="31">
        <v>303</v>
      </c>
      <c r="Y13" s="37">
        <v>134</v>
      </c>
      <c r="Z13" s="26">
        <v>169</v>
      </c>
      <c r="AA13" s="42">
        <v>129</v>
      </c>
      <c r="AB13" s="43">
        <v>69</v>
      </c>
      <c r="AC13" s="44">
        <v>60</v>
      </c>
    </row>
    <row r="14" spans="2:29" ht="11.25">
      <c r="B14" s="20" t="s">
        <v>88</v>
      </c>
      <c r="C14" s="32">
        <v>685</v>
      </c>
      <c r="D14" s="38">
        <v>255</v>
      </c>
      <c r="E14" s="22">
        <v>430</v>
      </c>
      <c r="F14" s="131">
        <v>625</v>
      </c>
      <c r="G14" s="132">
        <v>260</v>
      </c>
      <c r="H14" s="133">
        <v>365</v>
      </c>
      <c r="I14" s="32">
        <v>450</v>
      </c>
      <c r="J14" s="38">
        <v>155</v>
      </c>
      <c r="K14" s="22">
        <v>295</v>
      </c>
      <c r="L14" s="32">
        <v>413</v>
      </c>
      <c r="M14" s="38">
        <v>125</v>
      </c>
      <c r="N14" s="22">
        <v>288</v>
      </c>
      <c r="O14" s="32">
        <v>230</v>
      </c>
      <c r="P14" s="38">
        <v>86</v>
      </c>
      <c r="Q14" s="22">
        <v>144</v>
      </c>
      <c r="R14" s="32">
        <v>321</v>
      </c>
      <c r="S14" s="38">
        <v>114</v>
      </c>
      <c r="T14" s="22">
        <v>207</v>
      </c>
      <c r="U14" s="32">
        <v>239</v>
      </c>
      <c r="V14" s="38">
        <v>94</v>
      </c>
      <c r="W14" s="22">
        <v>145</v>
      </c>
      <c r="X14" s="32">
        <v>123</v>
      </c>
      <c r="Y14" s="38">
        <v>49</v>
      </c>
      <c r="Z14" s="22">
        <v>74</v>
      </c>
      <c r="AA14" s="42">
        <v>51</v>
      </c>
      <c r="AB14" s="43">
        <v>23</v>
      </c>
      <c r="AC14" s="44">
        <v>28</v>
      </c>
    </row>
    <row r="15" ht="15" customHeight="1"/>
    <row r="16" spans="2:29" ht="12.75">
      <c r="B16" s="6" t="s">
        <v>101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</row>
    <row r="17" ht="15" customHeight="1"/>
    <row r="18" spans="2:10" ht="24.75" customHeight="1">
      <c r="B18" s="40"/>
      <c r="C18" s="87" t="s">
        <v>186</v>
      </c>
      <c r="D18" s="87" t="s">
        <v>187</v>
      </c>
      <c r="E18" s="87" t="s">
        <v>28</v>
      </c>
      <c r="F18" s="87" t="s">
        <v>89</v>
      </c>
      <c r="G18" s="87" t="s">
        <v>90</v>
      </c>
      <c r="H18" s="87" t="s">
        <v>91</v>
      </c>
      <c r="I18" s="87" t="s">
        <v>92</v>
      </c>
      <c r="J18" s="80" t="s">
        <v>93</v>
      </c>
    </row>
    <row r="19" spans="2:10" ht="11.25">
      <c r="B19" s="24" t="s">
        <v>84</v>
      </c>
      <c r="C19" s="81">
        <f>(C10-F10)/F10</f>
        <v>0.11551386166339961</v>
      </c>
      <c r="D19" s="81">
        <f>(F10-I10)/I10</f>
        <v>0.5502496201432603</v>
      </c>
      <c r="E19" s="81">
        <f>(I10-L10)/L10</f>
        <v>0.34865339578454335</v>
      </c>
      <c r="F19" s="81">
        <f>(L10-O10)/O10</f>
        <v>0.5520218082689686</v>
      </c>
      <c r="G19" s="81">
        <f>(O10-R10)/R10</f>
        <v>-0.047186147186147186</v>
      </c>
      <c r="H19" s="81">
        <f>(R10-U10)/U10</f>
        <v>0.2890625</v>
      </c>
      <c r="I19" s="81">
        <f>(U10-X10)/X10</f>
        <v>0.3689839572192513</v>
      </c>
      <c r="J19" s="81">
        <f>(X10-AA10)/AA10</f>
        <v>1.0944</v>
      </c>
    </row>
    <row r="20" spans="2:10" ht="11.25">
      <c r="B20" s="27" t="s">
        <v>85</v>
      </c>
      <c r="C20" s="81">
        <f>(C11-F11)/F11</f>
        <v>0.04971428571428571</v>
      </c>
      <c r="D20" s="81">
        <f>(F11-I11)/I11</f>
        <v>0.8295870360690015</v>
      </c>
      <c r="E20" s="78">
        <f>(I11-L11)/L11</f>
        <v>0.7795348837209303</v>
      </c>
      <c r="F20" s="78">
        <f>(L11-O11)/O11</f>
        <v>0.8220338983050848</v>
      </c>
      <c r="G20" s="78">
        <f>(O11-R11)/R11</f>
        <v>0.03146853146853147</v>
      </c>
      <c r="H20" s="78">
        <f>(R11-U11)/U11</f>
        <v>0.38498789346246975</v>
      </c>
      <c r="I20" s="78">
        <f>(U11-X11)/X11</f>
        <v>0.2786377708978328</v>
      </c>
      <c r="J20" s="78">
        <f>(X11-AA11)/AA11</f>
        <v>1.0838709677419356</v>
      </c>
    </row>
    <row r="21" spans="2:10" ht="11.25">
      <c r="B21" s="27" t="s">
        <v>86</v>
      </c>
      <c r="C21" s="81">
        <f>(C12-F12)/F12</f>
        <v>0.2534883720930233</v>
      </c>
      <c r="D21" s="81">
        <f>(F12-I12)/I12</f>
        <v>0.4089121887287025</v>
      </c>
      <c r="E21" s="78">
        <f>(I12-L12)/L12</f>
        <v>0.17024539877300612</v>
      </c>
      <c r="F21" s="78">
        <f>(L12-O12)/O12</f>
        <v>0.4440753045404208</v>
      </c>
      <c r="G21" s="78">
        <f>(O12-R12)/R12</f>
        <v>-0.02903225806451613</v>
      </c>
      <c r="H21" s="78">
        <f>(R12-U12)/U12</f>
        <v>0.3135593220338983</v>
      </c>
      <c r="I21" s="78">
        <f>(U12-X12)/X12</f>
        <v>0.2642857142857143</v>
      </c>
      <c r="J21" s="78">
        <f>(X12-AA12)/AA12</f>
        <v>0.9310344827586207</v>
      </c>
    </row>
    <row r="22" spans="2:10" ht="11.25">
      <c r="B22" s="27" t="s">
        <v>87</v>
      </c>
      <c r="C22" s="81">
        <f>(C13-F13)/F13</f>
        <v>0.0530565167243368</v>
      </c>
      <c r="D22" s="81">
        <f>(F13-I13)/I13</f>
        <v>0.2075208913649025</v>
      </c>
      <c r="E22" s="78">
        <f>(I13-L13)/L13</f>
        <v>0.15064102564102563</v>
      </c>
      <c r="F22" s="78">
        <f>(L13-O13)/O13</f>
        <v>0.3054393305439331</v>
      </c>
      <c r="G22" s="78">
        <f>(O13-R13)/R13</f>
        <v>-0.018480492813141684</v>
      </c>
      <c r="H22" s="78">
        <f>(R13-U13)/U13</f>
        <v>0.12731481481481483</v>
      </c>
      <c r="I22" s="78">
        <f>(U13-X13)/X13</f>
        <v>0.42574257425742573</v>
      </c>
      <c r="J22" s="78">
        <f>(X13-AA13)/AA13</f>
        <v>1.3488372093023255</v>
      </c>
    </row>
    <row r="23" spans="2:10" ht="11.25">
      <c r="B23" s="20" t="s">
        <v>88</v>
      </c>
      <c r="C23" s="146">
        <f>(C14-F14)/F14</f>
        <v>0.096</v>
      </c>
      <c r="D23" s="146">
        <f>(F14-I14)/I14</f>
        <v>0.3888888888888889</v>
      </c>
      <c r="E23" s="79">
        <f>(I14-L14)/L14</f>
        <v>0.08958837772397095</v>
      </c>
      <c r="F23" s="79">
        <f>(L14-O14)/O14</f>
        <v>0.7956521739130434</v>
      </c>
      <c r="G23" s="79">
        <f>(O14-R14)/R14</f>
        <v>-0.2834890965732087</v>
      </c>
      <c r="H23" s="79">
        <f>(R14-U14)/U14</f>
        <v>0.34309623430962344</v>
      </c>
      <c r="I23" s="79">
        <f>(U14-X14)/X14</f>
        <v>0.943089430894309</v>
      </c>
      <c r="J23" s="79">
        <f>(X14-AA14)/AA14</f>
        <v>1.411764705882353</v>
      </c>
    </row>
  </sheetData>
  <sheetProtection/>
  <mergeCells count="10">
    <mergeCell ref="C8:E8"/>
    <mergeCell ref="F8:H8"/>
    <mergeCell ref="X8:Z8"/>
    <mergeCell ref="AA8:AC8"/>
    <mergeCell ref="Q1:R1"/>
    <mergeCell ref="I8:K8"/>
    <mergeCell ref="L8:N8"/>
    <mergeCell ref="O8:Q8"/>
    <mergeCell ref="R8:T8"/>
    <mergeCell ref="U8:W8"/>
  </mergeCells>
  <hyperlinks>
    <hyperlink ref="Q1:R1" location="Inicio!A1" display="Inicio!A1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AC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8" customWidth="1"/>
    <col min="2" max="2" width="30.28125" style="8" customWidth="1"/>
    <col min="3" max="29" width="11.00390625" style="8" customWidth="1"/>
    <col min="30" max="16384" width="11.421875" style="8" customWidth="1"/>
  </cols>
  <sheetData>
    <row r="1" spans="2:18" s="3" customFormat="1" ht="25.5" customHeight="1" thickBot="1">
      <c r="B1" s="1" t="s">
        <v>82</v>
      </c>
      <c r="Q1" s="162" t="s">
        <v>81</v>
      </c>
      <c r="R1" s="163"/>
    </row>
    <row r="2" s="3" customFormat="1" ht="25.5" customHeight="1">
      <c r="B2" s="1" t="s">
        <v>185</v>
      </c>
    </row>
    <row r="3" spans="2:20" s="4" customFormat="1" ht="20.25" customHeight="1">
      <c r="B3" s="2" t="s">
        <v>7</v>
      </c>
      <c r="T3" s="8"/>
    </row>
    <row r="4" spans="2:20" s="4" customFormat="1" ht="20.25" customHeight="1">
      <c r="B4" s="2" t="s">
        <v>66</v>
      </c>
      <c r="T4" s="8"/>
    </row>
    <row r="5" s="4" customFormat="1" ht="20.25" customHeight="1">
      <c r="B5" s="6" t="s">
        <v>178</v>
      </c>
    </row>
    <row r="6" ht="16.5" customHeight="1">
      <c r="B6" s="10" t="s">
        <v>34</v>
      </c>
    </row>
    <row r="7" s="4" customFormat="1" ht="15"/>
    <row r="8" spans="2:29" ht="20.25" customHeight="1">
      <c r="B8" s="40"/>
      <c r="C8" s="168" t="s">
        <v>186</v>
      </c>
      <c r="D8" s="169"/>
      <c r="E8" s="170"/>
      <c r="F8" s="168" t="s">
        <v>187</v>
      </c>
      <c r="G8" s="169"/>
      <c r="H8" s="170"/>
      <c r="I8" s="168" t="s">
        <v>28</v>
      </c>
      <c r="J8" s="169"/>
      <c r="K8" s="170"/>
      <c r="L8" s="168" t="s">
        <v>89</v>
      </c>
      <c r="M8" s="169"/>
      <c r="N8" s="170"/>
      <c r="O8" s="168" t="s">
        <v>90</v>
      </c>
      <c r="P8" s="169"/>
      <c r="Q8" s="170"/>
      <c r="R8" s="168" t="s">
        <v>91</v>
      </c>
      <c r="S8" s="169"/>
      <c r="T8" s="170"/>
      <c r="U8" s="168" t="s">
        <v>92</v>
      </c>
      <c r="V8" s="169"/>
      <c r="W8" s="170"/>
      <c r="X8" s="168" t="s">
        <v>93</v>
      </c>
      <c r="Y8" s="169"/>
      <c r="Z8" s="170"/>
      <c r="AA8" s="168" t="s">
        <v>94</v>
      </c>
      <c r="AB8" s="169"/>
      <c r="AC8" s="170"/>
    </row>
    <row r="9" spans="2:29" ht="21">
      <c r="B9" s="12"/>
      <c r="C9" s="63" t="s">
        <v>3</v>
      </c>
      <c r="D9" s="64" t="s">
        <v>4</v>
      </c>
      <c r="E9" s="65" t="s">
        <v>5</v>
      </c>
      <c r="F9" s="63" t="s">
        <v>3</v>
      </c>
      <c r="G9" s="64" t="s">
        <v>4</v>
      </c>
      <c r="H9" s="65" t="s">
        <v>5</v>
      </c>
      <c r="I9" s="63" t="s">
        <v>3</v>
      </c>
      <c r="J9" s="64" t="s">
        <v>4</v>
      </c>
      <c r="K9" s="65" t="s">
        <v>5</v>
      </c>
      <c r="L9" s="63" t="s">
        <v>3</v>
      </c>
      <c r="M9" s="64" t="s">
        <v>4</v>
      </c>
      <c r="N9" s="65" t="s">
        <v>5</v>
      </c>
      <c r="O9" s="63" t="s">
        <v>3</v>
      </c>
      <c r="P9" s="64" t="s">
        <v>4</v>
      </c>
      <c r="Q9" s="65" t="s">
        <v>5</v>
      </c>
      <c r="R9" s="63" t="s">
        <v>3</v>
      </c>
      <c r="S9" s="64" t="s">
        <v>4</v>
      </c>
      <c r="T9" s="65" t="s">
        <v>5</v>
      </c>
      <c r="U9" s="63" t="s">
        <v>3</v>
      </c>
      <c r="V9" s="64" t="s">
        <v>4</v>
      </c>
      <c r="W9" s="65" t="s">
        <v>5</v>
      </c>
      <c r="X9" s="63" t="s">
        <v>3</v>
      </c>
      <c r="Y9" s="64" t="s">
        <v>4</v>
      </c>
      <c r="Z9" s="65" t="s">
        <v>5</v>
      </c>
      <c r="AA9" s="63" t="s">
        <v>3</v>
      </c>
      <c r="AB9" s="64" t="s">
        <v>4</v>
      </c>
      <c r="AC9" s="65" t="s">
        <v>5</v>
      </c>
    </row>
    <row r="10" spans="2:29" ht="11.25">
      <c r="B10" s="24" t="s">
        <v>19</v>
      </c>
      <c r="C10" s="31">
        <v>7967</v>
      </c>
      <c r="D10" s="37">
        <v>4385</v>
      </c>
      <c r="E10" s="26">
        <v>3582</v>
      </c>
      <c r="F10" s="125">
        <v>7142</v>
      </c>
      <c r="G10" s="126">
        <v>4126</v>
      </c>
      <c r="H10" s="127">
        <v>3016</v>
      </c>
      <c r="I10" s="31">
        <v>4607</v>
      </c>
      <c r="J10" s="37">
        <v>2620</v>
      </c>
      <c r="K10" s="26">
        <v>1987</v>
      </c>
      <c r="L10" s="31">
        <v>3416</v>
      </c>
      <c r="M10" s="37">
        <v>1852</v>
      </c>
      <c r="N10" s="26">
        <v>1564</v>
      </c>
      <c r="O10" s="31">
        <v>2201</v>
      </c>
      <c r="P10" s="37">
        <v>1208</v>
      </c>
      <c r="Q10" s="26">
        <v>993</v>
      </c>
      <c r="R10" s="31">
        <v>2310</v>
      </c>
      <c r="S10" s="37">
        <v>1200</v>
      </c>
      <c r="T10" s="26">
        <v>1110</v>
      </c>
      <c r="U10" s="31">
        <v>1792</v>
      </c>
      <c r="V10" s="37">
        <v>958</v>
      </c>
      <c r="W10" s="26">
        <v>834</v>
      </c>
      <c r="X10" s="31">
        <v>1309</v>
      </c>
      <c r="Y10" s="37">
        <v>719</v>
      </c>
      <c r="Z10" s="26">
        <v>590</v>
      </c>
      <c r="AA10" s="31">
        <v>625</v>
      </c>
      <c r="AB10" s="37">
        <v>341</v>
      </c>
      <c r="AC10" s="26">
        <v>284</v>
      </c>
    </row>
    <row r="11" spans="2:29" ht="11.25">
      <c r="B11" s="27" t="s">
        <v>20</v>
      </c>
      <c r="C11" s="31">
        <v>6965</v>
      </c>
      <c r="D11" s="37">
        <v>3870</v>
      </c>
      <c r="E11" s="26">
        <v>3095</v>
      </c>
      <c r="F11" s="125">
        <v>6265</v>
      </c>
      <c r="G11" s="126">
        <v>3655</v>
      </c>
      <c r="H11" s="127">
        <v>2610</v>
      </c>
      <c r="I11" s="31">
        <v>3975</v>
      </c>
      <c r="J11" s="37">
        <v>2284</v>
      </c>
      <c r="K11" s="26">
        <v>1691</v>
      </c>
      <c r="L11" s="31">
        <v>2804</v>
      </c>
      <c r="M11" s="37">
        <v>1529</v>
      </c>
      <c r="N11" s="26">
        <v>1275</v>
      </c>
      <c r="O11" s="31">
        <v>1659</v>
      </c>
      <c r="P11" s="37">
        <v>906</v>
      </c>
      <c r="Q11" s="26">
        <v>753</v>
      </c>
      <c r="R11" s="31">
        <v>1687</v>
      </c>
      <c r="S11" s="37">
        <v>881</v>
      </c>
      <c r="T11" s="26">
        <v>806</v>
      </c>
      <c r="U11" s="31">
        <v>1367</v>
      </c>
      <c r="V11" s="37">
        <v>722</v>
      </c>
      <c r="W11" s="26">
        <v>645</v>
      </c>
      <c r="X11" s="31">
        <v>945</v>
      </c>
      <c r="Y11" s="37">
        <v>511</v>
      </c>
      <c r="Z11" s="26">
        <v>434</v>
      </c>
      <c r="AA11" s="31">
        <v>375</v>
      </c>
      <c r="AB11" s="37">
        <v>203</v>
      </c>
      <c r="AC11" s="26">
        <v>172</v>
      </c>
    </row>
    <row r="12" spans="2:29" ht="11.25">
      <c r="B12" s="27" t="s">
        <v>21</v>
      </c>
      <c r="C12" s="31">
        <v>317</v>
      </c>
      <c r="D12" s="37">
        <v>172</v>
      </c>
      <c r="E12" s="26">
        <v>145</v>
      </c>
      <c r="F12" s="125">
        <v>256</v>
      </c>
      <c r="G12" s="126">
        <v>147</v>
      </c>
      <c r="H12" s="127">
        <v>109</v>
      </c>
      <c r="I12" s="31">
        <v>154</v>
      </c>
      <c r="J12" s="37">
        <v>87</v>
      </c>
      <c r="K12" s="26">
        <v>67</v>
      </c>
      <c r="L12" s="31">
        <v>150</v>
      </c>
      <c r="M12" s="37">
        <v>86</v>
      </c>
      <c r="N12" s="26">
        <v>64</v>
      </c>
      <c r="O12" s="31">
        <v>84</v>
      </c>
      <c r="P12" s="37">
        <v>57</v>
      </c>
      <c r="Q12" s="26">
        <v>27</v>
      </c>
      <c r="R12" s="31">
        <v>100</v>
      </c>
      <c r="S12" s="37">
        <v>68</v>
      </c>
      <c r="T12" s="26">
        <v>32</v>
      </c>
      <c r="U12" s="31">
        <v>64</v>
      </c>
      <c r="V12" s="37">
        <v>37</v>
      </c>
      <c r="W12" s="26">
        <v>27</v>
      </c>
      <c r="X12" s="31">
        <v>77</v>
      </c>
      <c r="Y12" s="37">
        <v>49</v>
      </c>
      <c r="Z12" s="26">
        <v>28</v>
      </c>
      <c r="AA12" s="31">
        <v>43</v>
      </c>
      <c r="AB12" s="37">
        <v>30</v>
      </c>
      <c r="AC12" s="26">
        <v>13</v>
      </c>
    </row>
    <row r="13" spans="2:29" ht="11.25">
      <c r="B13" s="27" t="s">
        <v>22</v>
      </c>
      <c r="C13" s="31">
        <v>51</v>
      </c>
      <c r="D13" s="37">
        <v>38</v>
      </c>
      <c r="E13" s="26">
        <v>13</v>
      </c>
      <c r="F13" s="125">
        <v>40</v>
      </c>
      <c r="G13" s="126">
        <v>34</v>
      </c>
      <c r="H13" s="127">
        <v>6</v>
      </c>
      <c r="I13" s="31">
        <v>27</v>
      </c>
      <c r="J13" s="37">
        <v>22</v>
      </c>
      <c r="K13" s="26">
        <v>5</v>
      </c>
      <c r="L13" s="31">
        <v>18</v>
      </c>
      <c r="M13" s="37">
        <v>9</v>
      </c>
      <c r="N13" s="26">
        <v>9</v>
      </c>
      <c r="O13" s="31">
        <v>15</v>
      </c>
      <c r="P13" s="37">
        <v>13</v>
      </c>
      <c r="Q13" s="26">
        <v>2</v>
      </c>
      <c r="R13" s="31">
        <v>15</v>
      </c>
      <c r="S13" s="37">
        <v>9</v>
      </c>
      <c r="T13" s="26">
        <v>6</v>
      </c>
      <c r="U13" s="31">
        <v>24</v>
      </c>
      <c r="V13" s="37">
        <v>21</v>
      </c>
      <c r="W13" s="26">
        <v>3</v>
      </c>
      <c r="X13" s="31">
        <v>8</v>
      </c>
      <c r="Y13" s="37">
        <v>5</v>
      </c>
      <c r="Z13" s="26">
        <v>3</v>
      </c>
      <c r="AA13" s="31">
        <v>6</v>
      </c>
      <c r="AB13" s="37">
        <v>4</v>
      </c>
      <c r="AC13" s="26">
        <v>2</v>
      </c>
    </row>
    <row r="14" spans="2:29" ht="11.25">
      <c r="B14" s="27" t="s">
        <v>23</v>
      </c>
      <c r="C14" s="31">
        <v>20</v>
      </c>
      <c r="D14" s="37">
        <v>12</v>
      </c>
      <c r="E14" s="26">
        <v>8</v>
      </c>
      <c r="F14" s="125">
        <v>19</v>
      </c>
      <c r="G14" s="126">
        <v>15</v>
      </c>
      <c r="H14" s="127">
        <v>4</v>
      </c>
      <c r="I14" s="31">
        <v>18</v>
      </c>
      <c r="J14" s="37">
        <v>6</v>
      </c>
      <c r="K14" s="26">
        <v>12</v>
      </c>
      <c r="L14" s="31">
        <v>20</v>
      </c>
      <c r="M14" s="37">
        <v>11</v>
      </c>
      <c r="N14" s="26">
        <v>9</v>
      </c>
      <c r="O14" s="31">
        <v>11</v>
      </c>
      <c r="P14" s="37">
        <v>3</v>
      </c>
      <c r="Q14" s="26">
        <v>8</v>
      </c>
      <c r="R14" s="31">
        <v>80</v>
      </c>
      <c r="S14" s="37">
        <v>29</v>
      </c>
      <c r="T14" s="26">
        <v>51</v>
      </c>
      <c r="U14" s="31">
        <v>48</v>
      </c>
      <c r="V14" s="37">
        <v>20</v>
      </c>
      <c r="W14" s="26">
        <v>28</v>
      </c>
      <c r="X14" s="31">
        <v>29</v>
      </c>
      <c r="Y14" s="37">
        <v>16</v>
      </c>
      <c r="Z14" s="26">
        <v>13</v>
      </c>
      <c r="AA14" s="31">
        <v>33</v>
      </c>
      <c r="AB14" s="37">
        <v>8</v>
      </c>
      <c r="AC14" s="26">
        <v>25</v>
      </c>
    </row>
    <row r="15" spans="2:29" ht="11.25">
      <c r="B15" s="27" t="s">
        <v>24</v>
      </c>
      <c r="C15" s="31">
        <v>574</v>
      </c>
      <c r="D15" s="37">
        <v>278</v>
      </c>
      <c r="E15" s="26">
        <v>296</v>
      </c>
      <c r="F15" s="125">
        <v>518</v>
      </c>
      <c r="G15" s="126">
        <v>258</v>
      </c>
      <c r="H15" s="127">
        <v>260</v>
      </c>
      <c r="I15" s="31">
        <v>404</v>
      </c>
      <c r="J15" s="37">
        <v>205</v>
      </c>
      <c r="K15" s="26">
        <v>199</v>
      </c>
      <c r="L15" s="31">
        <v>383</v>
      </c>
      <c r="M15" s="37">
        <v>199</v>
      </c>
      <c r="N15" s="26">
        <v>184</v>
      </c>
      <c r="O15" s="31">
        <v>408</v>
      </c>
      <c r="P15" s="37">
        <v>216</v>
      </c>
      <c r="Q15" s="26">
        <v>192</v>
      </c>
      <c r="R15" s="31">
        <v>401</v>
      </c>
      <c r="S15" s="37">
        <v>201</v>
      </c>
      <c r="T15" s="26">
        <v>200</v>
      </c>
      <c r="U15" s="31">
        <v>270</v>
      </c>
      <c r="V15" s="37">
        <v>146</v>
      </c>
      <c r="W15" s="26">
        <v>124</v>
      </c>
      <c r="X15" s="31">
        <v>218</v>
      </c>
      <c r="Y15" s="37">
        <v>126</v>
      </c>
      <c r="Z15" s="26">
        <v>92</v>
      </c>
      <c r="AA15" s="31">
        <v>163</v>
      </c>
      <c r="AB15" s="37">
        <v>94</v>
      </c>
      <c r="AC15" s="26">
        <v>69</v>
      </c>
    </row>
    <row r="16" spans="2:29" ht="11.25">
      <c r="B16" s="27" t="s">
        <v>25</v>
      </c>
      <c r="C16" s="31">
        <v>5</v>
      </c>
      <c r="D16" s="37">
        <v>3</v>
      </c>
      <c r="E16" s="26">
        <v>2</v>
      </c>
      <c r="F16" s="125">
        <v>11</v>
      </c>
      <c r="G16" s="126">
        <v>5</v>
      </c>
      <c r="H16" s="127">
        <v>6</v>
      </c>
      <c r="I16" s="31">
        <v>4</v>
      </c>
      <c r="J16" s="37">
        <v>3</v>
      </c>
      <c r="K16" s="26">
        <v>1</v>
      </c>
      <c r="L16" s="31">
        <v>7</v>
      </c>
      <c r="M16" s="37">
        <v>3</v>
      </c>
      <c r="N16" s="26">
        <v>4</v>
      </c>
      <c r="O16" s="31">
        <v>2</v>
      </c>
      <c r="P16" s="37">
        <v>1</v>
      </c>
      <c r="Q16" s="26">
        <v>1</v>
      </c>
      <c r="R16" s="31">
        <v>9</v>
      </c>
      <c r="S16" s="37">
        <v>3</v>
      </c>
      <c r="T16" s="26">
        <v>6</v>
      </c>
      <c r="U16" s="31">
        <v>7</v>
      </c>
      <c r="V16" s="37">
        <v>4</v>
      </c>
      <c r="W16" s="26">
        <v>3</v>
      </c>
      <c r="X16" s="31">
        <v>8</v>
      </c>
      <c r="Y16" s="37">
        <v>2</v>
      </c>
      <c r="Z16" s="26">
        <v>6</v>
      </c>
      <c r="AA16" s="31">
        <v>1</v>
      </c>
      <c r="AB16" s="43" t="s">
        <v>6</v>
      </c>
      <c r="AC16" s="26">
        <v>1</v>
      </c>
    </row>
    <row r="17" spans="2:29" ht="11.25">
      <c r="B17" s="27" t="s">
        <v>26</v>
      </c>
      <c r="C17" s="31">
        <v>10</v>
      </c>
      <c r="D17" s="37">
        <v>2</v>
      </c>
      <c r="E17" s="26">
        <v>8</v>
      </c>
      <c r="F17" s="125">
        <v>10</v>
      </c>
      <c r="G17" s="126">
        <v>3</v>
      </c>
      <c r="H17" s="127">
        <v>7</v>
      </c>
      <c r="I17" s="31">
        <v>7</v>
      </c>
      <c r="J17" s="37">
        <v>2</v>
      </c>
      <c r="K17" s="26">
        <v>5</v>
      </c>
      <c r="L17" s="31">
        <v>7</v>
      </c>
      <c r="M17" s="37">
        <v>3</v>
      </c>
      <c r="N17" s="26">
        <v>4</v>
      </c>
      <c r="O17" s="31">
        <v>2</v>
      </c>
      <c r="P17" s="37">
        <v>1</v>
      </c>
      <c r="Q17" s="26">
        <v>1</v>
      </c>
      <c r="R17" s="31">
        <v>4</v>
      </c>
      <c r="S17" s="37">
        <v>1</v>
      </c>
      <c r="T17" s="26">
        <v>3</v>
      </c>
      <c r="U17" s="31">
        <v>1</v>
      </c>
      <c r="V17" s="37">
        <v>0</v>
      </c>
      <c r="W17" s="26">
        <v>1</v>
      </c>
      <c r="X17" s="31">
        <v>5</v>
      </c>
      <c r="Y17" s="37">
        <v>1</v>
      </c>
      <c r="Z17" s="26">
        <v>4</v>
      </c>
      <c r="AA17" s="31">
        <v>1</v>
      </c>
      <c r="AB17" s="43" t="s">
        <v>6</v>
      </c>
      <c r="AC17" s="26">
        <v>1</v>
      </c>
    </row>
    <row r="18" spans="2:29" ht="11.25">
      <c r="B18" s="20" t="s">
        <v>27</v>
      </c>
      <c r="C18" s="32">
        <v>25</v>
      </c>
      <c r="D18" s="38">
        <v>10</v>
      </c>
      <c r="E18" s="22">
        <v>15</v>
      </c>
      <c r="F18" s="131">
        <v>23</v>
      </c>
      <c r="G18" s="132">
        <v>9</v>
      </c>
      <c r="H18" s="133">
        <v>14</v>
      </c>
      <c r="I18" s="32">
        <v>18</v>
      </c>
      <c r="J18" s="38">
        <v>11</v>
      </c>
      <c r="K18" s="22">
        <v>7</v>
      </c>
      <c r="L18" s="32">
        <v>27</v>
      </c>
      <c r="M18" s="38">
        <v>12</v>
      </c>
      <c r="N18" s="22">
        <v>15</v>
      </c>
      <c r="O18" s="32">
        <v>20</v>
      </c>
      <c r="P18" s="38">
        <v>11</v>
      </c>
      <c r="Q18" s="22">
        <v>9</v>
      </c>
      <c r="R18" s="32">
        <v>14</v>
      </c>
      <c r="S18" s="38">
        <v>8</v>
      </c>
      <c r="T18" s="22">
        <v>6</v>
      </c>
      <c r="U18" s="32">
        <v>11</v>
      </c>
      <c r="V18" s="38">
        <v>8</v>
      </c>
      <c r="W18" s="22">
        <v>3</v>
      </c>
      <c r="X18" s="32">
        <v>19</v>
      </c>
      <c r="Y18" s="38">
        <v>9</v>
      </c>
      <c r="Z18" s="22">
        <v>10</v>
      </c>
      <c r="AA18" s="32">
        <v>3</v>
      </c>
      <c r="AB18" s="38">
        <v>2</v>
      </c>
      <c r="AC18" s="22">
        <v>1</v>
      </c>
    </row>
    <row r="19" ht="11.25">
      <c r="B19" s="83" t="s">
        <v>98</v>
      </c>
    </row>
    <row r="20" ht="11.25">
      <c r="B20" s="83"/>
    </row>
    <row r="21" ht="11.25">
      <c r="B21" s="83"/>
    </row>
    <row r="22" ht="12.75">
      <c r="B22" s="6" t="s">
        <v>101</v>
      </c>
    </row>
    <row r="23" ht="12">
      <c r="K23" s="74"/>
    </row>
    <row r="24" spans="2:10" ht="20.25" customHeight="1">
      <c r="B24" s="40"/>
      <c r="C24" s="87" t="s">
        <v>186</v>
      </c>
      <c r="D24" s="87" t="s">
        <v>187</v>
      </c>
      <c r="E24" s="87" t="s">
        <v>28</v>
      </c>
      <c r="F24" s="87" t="s">
        <v>89</v>
      </c>
      <c r="G24" s="87" t="s">
        <v>90</v>
      </c>
      <c r="H24" s="87" t="s">
        <v>91</v>
      </c>
      <c r="I24" s="87" t="s">
        <v>92</v>
      </c>
      <c r="J24" s="80" t="s">
        <v>93</v>
      </c>
    </row>
    <row r="25" spans="2:10" ht="11.25">
      <c r="B25" s="24" t="s">
        <v>19</v>
      </c>
      <c r="C25" s="48">
        <f>(C10-F10)/F10</f>
        <v>0.11551386166339961</v>
      </c>
      <c r="D25" s="48">
        <f>(F10-I10)/F10</f>
        <v>0.3549425931111733</v>
      </c>
      <c r="E25" s="48">
        <f aca="true" t="shared" si="0" ref="E25:E33">(I10-L10)/L10</f>
        <v>0.34865339578454335</v>
      </c>
      <c r="F25" s="48">
        <f aca="true" t="shared" si="1" ref="F25:F33">(L10-O10)/O10</f>
        <v>0.5520218082689686</v>
      </c>
      <c r="G25" s="48">
        <f aca="true" t="shared" si="2" ref="G25:G33">(O10-R10)/R10</f>
        <v>-0.047186147186147186</v>
      </c>
      <c r="H25" s="48">
        <f aca="true" t="shared" si="3" ref="H25:H33">(R10-U10)/U10</f>
        <v>0.2890625</v>
      </c>
      <c r="I25" s="48">
        <f aca="true" t="shared" si="4" ref="I25:I33">(U10-X10)/X10</f>
        <v>0.3689839572192513</v>
      </c>
      <c r="J25" s="85">
        <f aca="true" t="shared" si="5" ref="J25:J33">(X10-AA10)/AA10</f>
        <v>1.0944</v>
      </c>
    </row>
    <row r="26" spans="2:10" ht="11.25">
      <c r="B26" s="27" t="s">
        <v>20</v>
      </c>
      <c r="C26" s="48">
        <f aca="true" t="shared" si="6" ref="C26:C33">(C11-F11)/F11</f>
        <v>0.11173184357541899</v>
      </c>
      <c r="D26" s="48">
        <f aca="true" t="shared" si="7" ref="D26:D33">(F11-I11)/F11</f>
        <v>0.3655227454110136</v>
      </c>
      <c r="E26" s="48">
        <f t="shared" si="0"/>
        <v>0.41761768901569185</v>
      </c>
      <c r="F26" s="48">
        <f t="shared" si="1"/>
        <v>0.6901748040988547</v>
      </c>
      <c r="G26" s="48">
        <f t="shared" si="2"/>
        <v>-0.016597510373443983</v>
      </c>
      <c r="H26" s="48">
        <f t="shared" si="3"/>
        <v>0.23408924652523774</v>
      </c>
      <c r="I26" s="48">
        <f t="shared" si="4"/>
        <v>0.44656084656084655</v>
      </c>
      <c r="J26" s="85">
        <f t="shared" si="5"/>
        <v>1.52</v>
      </c>
    </row>
    <row r="27" spans="2:10" ht="11.25">
      <c r="B27" s="27" t="s">
        <v>21</v>
      </c>
      <c r="C27" s="48">
        <f t="shared" si="6"/>
        <v>0.23828125</v>
      </c>
      <c r="D27" s="48">
        <f t="shared" si="7"/>
        <v>0.3984375</v>
      </c>
      <c r="E27" s="48">
        <f t="shared" si="0"/>
        <v>0.02666666666666667</v>
      </c>
      <c r="F27" s="48">
        <f t="shared" si="1"/>
        <v>0.7857142857142857</v>
      </c>
      <c r="G27" s="48">
        <f t="shared" si="2"/>
        <v>-0.16</v>
      </c>
      <c r="H27" s="48">
        <f t="shared" si="3"/>
        <v>0.5625</v>
      </c>
      <c r="I27" s="48">
        <f t="shared" si="4"/>
        <v>-0.16883116883116883</v>
      </c>
      <c r="J27" s="85">
        <f t="shared" si="5"/>
        <v>0.7906976744186046</v>
      </c>
    </row>
    <row r="28" spans="2:10" ht="11.25">
      <c r="B28" s="27" t="s">
        <v>22</v>
      </c>
      <c r="C28" s="48">
        <f t="shared" si="6"/>
        <v>0.275</v>
      </c>
      <c r="D28" s="48">
        <f t="shared" si="7"/>
        <v>0.325</v>
      </c>
      <c r="E28" s="48">
        <f t="shared" si="0"/>
        <v>0.5</v>
      </c>
      <c r="F28" s="48">
        <f t="shared" si="1"/>
        <v>0.2</v>
      </c>
      <c r="G28" s="48">
        <f t="shared" si="2"/>
        <v>0</v>
      </c>
      <c r="H28" s="48">
        <f t="shared" si="3"/>
        <v>-0.375</v>
      </c>
      <c r="I28" s="48">
        <f t="shared" si="4"/>
        <v>2</v>
      </c>
      <c r="J28" s="85">
        <f t="shared" si="5"/>
        <v>0.3333333333333333</v>
      </c>
    </row>
    <row r="29" spans="2:10" ht="11.25">
      <c r="B29" s="27" t="s">
        <v>23</v>
      </c>
      <c r="C29" s="48">
        <f t="shared" si="6"/>
        <v>0.05263157894736842</v>
      </c>
      <c r="D29" s="48">
        <f t="shared" si="7"/>
        <v>0.05263157894736842</v>
      </c>
      <c r="E29" s="48">
        <f t="shared" si="0"/>
        <v>-0.1</v>
      </c>
      <c r="F29" s="48">
        <f t="shared" si="1"/>
        <v>0.8181818181818182</v>
      </c>
      <c r="G29" s="48">
        <f t="shared" si="2"/>
        <v>-0.8625</v>
      </c>
      <c r="H29" s="48">
        <f t="shared" si="3"/>
        <v>0.6666666666666666</v>
      </c>
      <c r="I29" s="48">
        <f t="shared" si="4"/>
        <v>0.6551724137931034</v>
      </c>
      <c r="J29" s="85">
        <f t="shared" si="5"/>
        <v>-0.12121212121212122</v>
      </c>
    </row>
    <row r="30" spans="2:10" ht="11.25">
      <c r="B30" s="27" t="s">
        <v>24</v>
      </c>
      <c r="C30" s="48">
        <f t="shared" si="6"/>
        <v>0.10810810810810811</v>
      </c>
      <c r="D30" s="48">
        <f t="shared" si="7"/>
        <v>0.22007722007722008</v>
      </c>
      <c r="E30" s="48">
        <f t="shared" si="0"/>
        <v>0.05483028720626632</v>
      </c>
      <c r="F30" s="48">
        <f t="shared" si="1"/>
        <v>-0.061274509803921566</v>
      </c>
      <c r="G30" s="48">
        <f t="shared" si="2"/>
        <v>0.017456359102244388</v>
      </c>
      <c r="H30" s="48">
        <f t="shared" si="3"/>
        <v>0.48518518518518516</v>
      </c>
      <c r="I30" s="48">
        <f t="shared" si="4"/>
        <v>0.23853211009174313</v>
      </c>
      <c r="J30" s="85">
        <f t="shared" si="5"/>
        <v>0.3374233128834356</v>
      </c>
    </row>
    <row r="31" spans="2:10" ht="11.25">
      <c r="B31" s="27" t="s">
        <v>25</v>
      </c>
      <c r="C31" s="48">
        <f t="shared" si="6"/>
        <v>-0.5454545454545454</v>
      </c>
      <c r="D31" s="48">
        <f t="shared" si="7"/>
        <v>0.6363636363636364</v>
      </c>
      <c r="E31" s="48">
        <f t="shared" si="0"/>
        <v>-0.42857142857142855</v>
      </c>
      <c r="F31" s="48">
        <f t="shared" si="1"/>
        <v>2.5</v>
      </c>
      <c r="G31" s="48">
        <f t="shared" si="2"/>
        <v>-0.7777777777777778</v>
      </c>
      <c r="H31" s="48">
        <f t="shared" si="3"/>
        <v>0.2857142857142857</v>
      </c>
      <c r="I31" s="48">
        <f t="shared" si="4"/>
        <v>-0.125</v>
      </c>
      <c r="J31" s="85">
        <f t="shared" si="5"/>
        <v>7</v>
      </c>
    </row>
    <row r="32" spans="2:10" ht="11.25">
      <c r="B32" s="27" t="s">
        <v>26</v>
      </c>
      <c r="C32" s="48">
        <f t="shared" si="6"/>
        <v>0</v>
      </c>
      <c r="D32" s="48">
        <f t="shared" si="7"/>
        <v>0.3</v>
      </c>
      <c r="E32" s="48">
        <f t="shared" si="0"/>
        <v>0</v>
      </c>
      <c r="F32" s="48">
        <f t="shared" si="1"/>
        <v>2.5</v>
      </c>
      <c r="G32" s="48">
        <f t="shared" si="2"/>
        <v>-0.5</v>
      </c>
      <c r="H32" s="48">
        <f t="shared" si="3"/>
        <v>3</v>
      </c>
      <c r="I32" s="48">
        <f t="shared" si="4"/>
        <v>-0.8</v>
      </c>
      <c r="J32" s="85">
        <f t="shared" si="5"/>
        <v>4</v>
      </c>
    </row>
    <row r="33" spans="2:10" ht="11.25">
      <c r="B33" s="20" t="s">
        <v>27</v>
      </c>
      <c r="C33" s="48">
        <f t="shared" si="6"/>
        <v>0.08695652173913043</v>
      </c>
      <c r="D33" s="48">
        <f t="shared" si="7"/>
        <v>0.21739130434782608</v>
      </c>
      <c r="E33" s="71">
        <f t="shared" si="0"/>
        <v>-0.3333333333333333</v>
      </c>
      <c r="F33" s="71">
        <f t="shared" si="1"/>
        <v>0.35</v>
      </c>
      <c r="G33" s="71">
        <f t="shared" si="2"/>
        <v>0.42857142857142855</v>
      </c>
      <c r="H33" s="71">
        <f t="shared" si="3"/>
        <v>0.2727272727272727</v>
      </c>
      <c r="I33" s="71">
        <f t="shared" si="4"/>
        <v>-0.42105263157894735</v>
      </c>
      <c r="J33" s="88">
        <f t="shared" si="5"/>
        <v>5.333333333333333</v>
      </c>
    </row>
  </sheetData>
  <sheetProtection/>
  <mergeCells count="10">
    <mergeCell ref="F8:H8"/>
    <mergeCell ref="C8:E8"/>
    <mergeCell ref="X8:Z8"/>
    <mergeCell ref="AA8:AC8"/>
    <mergeCell ref="Q1:R1"/>
    <mergeCell ref="I8:K8"/>
    <mergeCell ref="L8:N8"/>
    <mergeCell ref="O8:Q8"/>
    <mergeCell ref="R8:T8"/>
    <mergeCell ref="U8:W8"/>
  </mergeCells>
  <hyperlinks>
    <hyperlink ref="Q1:R1" location="Inicio!A1" display="Inicio!A1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P27"/>
  <sheetViews>
    <sheetView zoomScalePageLayoutView="0" workbookViewId="0" topLeftCell="A1">
      <selection activeCell="K21" sqref="K21"/>
    </sheetView>
  </sheetViews>
  <sheetFormatPr defaultColWidth="11.421875" defaultRowHeight="12.75"/>
  <cols>
    <col min="1" max="1" width="4.7109375" style="8" customWidth="1"/>
    <col min="2" max="2" width="21.421875" style="8" customWidth="1"/>
    <col min="3" max="8" width="12.00390625" style="8" customWidth="1"/>
    <col min="9" max="16384" width="11.421875" style="8" customWidth="1"/>
  </cols>
  <sheetData>
    <row r="1" spans="2:14" s="3" customFormat="1" ht="25.5" customHeight="1" thickBot="1">
      <c r="B1" s="1" t="s">
        <v>82</v>
      </c>
      <c r="M1" s="162" t="s">
        <v>81</v>
      </c>
      <c r="N1" s="163"/>
    </row>
    <row r="2" s="3" customFormat="1" ht="25.5" customHeight="1">
      <c r="B2" s="1" t="s">
        <v>95</v>
      </c>
    </row>
    <row r="3" spans="2:16" s="4" customFormat="1" ht="20.25" customHeight="1">
      <c r="B3" s="2" t="s">
        <v>7</v>
      </c>
      <c r="P3" s="8"/>
    </row>
    <row r="4" spans="2:16" s="4" customFormat="1" ht="20.25" customHeight="1">
      <c r="B4" s="2" t="s">
        <v>66</v>
      </c>
      <c r="P4" s="8"/>
    </row>
    <row r="5" s="4" customFormat="1" ht="20.25" customHeight="1">
      <c r="B5" s="6" t="s">
        <v>180</v>
      </c>
    </row>
    <row r="6" ht="16.5" customHeight="1">
      <c r="B6" s="10" t="s">
        <v>34</v>
      </c>
    </row>
    <row r="7" s="4" customFormat="1" ht="15"/>
    <row r="8" spans="2:8" ht="21">
      <c r="B8" s="40"/>
      <c r="C8" s="80" t="s">
        <v>186</v>
      </c>
      <c r="D8" s="80" t="s">
        <v>187</v>
      </c>
      <c r="E8" s="80" t="s">
        <v>28</v>
      </c>
      <c r="F8" s="80" t="s">
        <v>89</v>
      </c>
      <c r="G8" s="80" t="s">
        <v>90</v>
      </c>
      <c r="H8" s="80" t="s">
        <v>91</v>
      </c>
    </row>
    <row r="9" spans="2:8" ht="11.25">
      <c r="B9" s="24" t="s">
        <v>36</v>
      </c>
      <c r="C9" s="51">
        <v>7967</v>
      </c>
      <c r="D9" s="147">
        <v>7142</v>
      </c>
      <c r="E9" s="51">
        <v>4607</v>
      </c>
      <c r="F9" s="51">
        <v>3416</v>
      </c>
      <c r="G9" s="51">
        <v>2201</v>
      </c>
      <c r="H9" s="51">
        <v>2310</v>
      </c>
    </row>
    <row r="10" spans="2:8" ht="11.25">
      <c r="B10" s="27" t="s">
        <v>37</v>
      </c>
      <c r="C10" s="52">
        <v>24</v>
      </c>
      <c r="D10" s="148">
        <v>27</v>
      </c>
      <c r="E10" s="52">
        <v>25</v>
      </c>
      <c r="F10" s="52">
        <v>15</v>
      </c>
      <c r="G10" s="52">
        <v>23</v>
      </c>
      <c r="H10" s="52">
        <v>24</v>
      </c>
    </row>
    <row r="11" spans="2:8" ht="11.25">
      <c r="B11" s="27" t="s">
        <v>38</v>
      </c>
      <c r="C11" s="52">
        <v>516</v>
      </c>
      <c r="D11" s="148">
        <v>573</v>
      </c>
      <c r="E11" s="52">
        <v>402</v>
      </c>
      <c r="F11" s="52">
        <v>327</v>
      </c>
      <c r="G11" s="52">
        <v>241</v>
      </c>
      <c r="H11" s="52">
        <v>261</v>
      </c>
    </row>
    <row r="12" spans="2:8" ht="11.25">
      <c r="B12" s="27" t="s">
        <v>39</v>
      </c>
      <c r="C12" s="52">
        <v>2796</v>
      </c>
      <c r="D12" s="148">
        <v>2668</v>
      </c>
      <c r="E12" s="52">
        <v>1841</v>
      </c>
      <c r="F12" s="52">
        <v>1457</v>
      </c>
      <c r="G12" s="52">
        <v>895</v>
      </c>
      <c r="H12" s="52">
        <v>836</v>
      </c>
    </row>
    <row r="13" spans="2:8" ht="11.25">
      <c r="B13" s="27" t="s">
        <v>40</v>
      </c>
      <c r="C13" s="52">
        <v>4013</v>
      </c>
      <c r="D13" s="148">
        <v>3288</v>
      </c>
      <c r="E13" s="52">
        <v>2014</v>
      </c>
      <c r="F13" s="52">
        <v>1365</v>
      </c>
      <c r="G13" s="52">
        <v>828</v>
      </c>
      <c r="H13" s="52">
        <v>888</v>
      </c>
    </row>
    <row r="14" spans="2:8" ht="11.25">
      <c r="B14" s="27" t="s">
        <v>41</v>
      </c>
      <c r="C14" s="52">
        <v>618</v>
      </c>
      <c r="D14" s="148">
        <v>586</v>
      </c>
      <c r="E14" s="52">
        <v>325</v>
      </c>
      <c r="F14" s="52">
        <v>252</v>
      </c>
      <c r="G14" s="52">
        <v>214</v>
      </c>
      <c r="H14" s="52">
        <v>230</v>
      </c>
    </row>
    <row r="15" spans="2:8" ht="11.25">
      <c r="B15" s="53" t="s">
        <v>42</v>
      </c>
      <c r="C15" s="67" t="s">
        <v>6</v>
      </c>
      <c r="D15" s="149" t="s">
        <v>6</v>
      </c>
      <c r="E15" s="67" t="s">
        <v>6</v>
      </c>
      <c r="F15" s="67" t="s">
        <v>6</v>
      </c>
      <c r="G15" s="67" t="s">
        <v>6</v>
      </c>
      <c r="H15" s="54">
        <v>71</v>
      </c>
    </row>
    <row r="19" ht="12.75">
      <c r="B19" s="6" t="s">
        <v>106</v>
      </c>
    </row>
    <row r="21" spans="2:8" ht="21">
      <c r="B21" s="40"/>
      <c r="C21" s="80" t="s">
        <v>186</v>
      </c>
      <c r="D21" s="80" t="s">
        <v>187</v>
      </c>
      <c r="E21" s="80" t="s">
        <v>28</v>
      </c>
      <c r="F21" s="80" t="s">
        <v>89</v>
      </c>
      <c r="G21" s="80" t="s">
        <v>90</v>
      </c>
      <c r="H21" s="80" t="s">
        <v>91</v>
      </c>
    </row>
    <row r="22" spans="2:8" ht="11.25">
      <c r="B22" s="27" t="s">
        <v>37</v>
      </c>
      <c r="C22" s="85">
        <f aca="true" t="shared" si="0" ref="C22:E26">C10/$E$9</f>
        <v>0.005209463859344476</v>
      </c>
      <c r="D22" s="85">
        <f t="shared" si="0"/>
        <v>0.005860646841762535</v>
      </c>
      <c r="E22" s="85">
        <f t="shared" si="0"/>
        <v>0.005426524853483829</v>
      </c>
      <c r="F22" s="85">
        <f>F10/$F$9</f>
        <v>0.004391100702576112</v>
      </c>
      <c r="G22" s="85">
        <f>G10/$G$9</f>
        <v>0.010449795547478418</v>
      </c>
      <c r="H22" s="85">
        <f aca="true" t="shared" si="1" ref="H22:H27">H10/$H$9</f>
        <v>0.01038961038961039</v>
      </c>
    </row>
    <row r="23" spans="2:8" ht="11.25">
      <c r="B23" s="27" t="s">
        <v>38</v>
      </c>
      <c r="C23" s="85">
        <f t="shared" si="0"/>
        <v>0.11200347297590622</v>
      </c>
      <c r="D23" s="85">
        <f t="shared" si="0"/>
        <v>0.12437594964184936</v>
      </c>
      <c r="E23" s="85">
        <f t="shared" si="0"/>
        <v>0.08725851964401997</v>
      </c>
      <c r="F23" s="85">
        <f>F11/$F$9</f>
        <v>0.09572599531615925</v>
      </c>
      <c r="G23" s="85">
        <f>G11/$G$9</f>
        <v>0.10949568378009995</v>
      </c>
      <c r="H23" s="85">
        <f t="shared" si="1"/>
        <v>0.11298701298701298</v>
      </c>
    </row>
    <row r="24" spans="2:8" ht="11.25">
      <c r="B24" s="27" t="s">
        <v>39</v>
      </c>
      <c r="C24" s="85">
        <f t="shared" si="0"/>
        <v>0.6069025396136314</v>
      </c>
      <c r="D24" s="85">
        <f t="shared" si="0"/>
        <v>0.5791187323637942</v>
      </c>
      <c r="E24" s="85">
        <f t="shared" si="0"/>
        <v>0.39960929021054914</v>
      </c>
      <c r="F24" s="85">
        <f>F12/$F$9</f>
        <v>0.4265222482435597</v>
      </c>
      <c r="G24" s="85">
        <f>G12/$G$9</f>
        <v>0.40663334847796456</v>
      </c>
      <c r="H24" s="85">
        <f t="shared" si="1"/>
        <v>0.3619047619047619</v>
      </c>
    </row>
    <row r="25" spans="2:8" ht="11.25">
      <c r="B25" s="27" t="s">
        <v>40</v>
      </c>
      <c r="C25" s="85">
        <f t="shared" si="0"/>
        <v>0.8710657694812243</v>
      </c>
      <c r="D25" s="85">
        <f t="shared" si="0"/>
        <v>0.7136965487301932</v>
      </c>
      <c r="E25" s="85">
        <f t="shared" si="0"/>
        <v>0.43716084219665724</v>
      </c>
      <c r="F25" s="85">
        <f>F13/$F$9</f>
        <v>0.39959016393442626</v>
      </c>
      <c r="G25" s="85">
        <f>G13/$G$9</f>
        <v>0.37619263970922306</v>
      </c>
      <c r="H25" s="85">
        <f t="shared" si="1"/>
        <v>0.38441558441558443</v>
      </c>
    </row>
    <row r="26" spans="2:8" ht="11.25">
      <c r="B26" s="27" t="s">
        <v>41</v>
      </c>
      <c r="C26" s="85">
        <f t="shared" si="0"/>
        <v>0.13414369437812027</v>
      </c>
      <c r="D26" s="85">
        <f t="shared" si="0"/>
        <v>0.12719774256566094</v>
      </c>
      <c r="E26" s="85">
        <f t="shared" si="0"/>
        <v>0.07054482309528978</v>
      </c>
      <c r="F26" s="85">
        <f>F14/$F$9</f>
        <v>0.07377049180327869</v>
      </c>
      <c r="G26" s="85">
        <f>G14/$G$9</f>
        <v>0.09722853248523398</v>
      </c>
      <c r="H26" s="85">
        <f t="shared" si="1"/>
        <v>0.09956709956709957</v>
      </c>
    </row>
    <row r="27" spans="2:8" ht="11.25">
      <c r="B27" s="53" t="s">
        <v>42</v>
      </c>
      <c r="C27" s="67" t="s">
        <v>6</v>
      </c>
      <c r="D27" s="67" t="s">
        <v>6</v>
      </c>
      <c r="E27" s="67" t="s">
        <v>6</v>
      </c>
      <c r="F27" s="67" t="s">
        <v>6</v>
      </c>
      <c r="G27" s="67" t="s">
        <v>6</v>
      </c>
      <c r="H27" s="88">
        <f t="shared" si="1"/>
        <v>0.030735930735930735</v>
      </c>
    </row>
  </sheetData>
  <sheetProtection/>
  <mergeCells count="1">
    <mergeCell ref="M1:N1"/>
  </mergeCells>
  <hyperlinks>
    <hyperlink ref="M1:N1" location="Inicio!A1" display="Inicio!A1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1:P57"/>
  <sheetViews>
    <sheetView zoomScalePageLayoutView="0" workbookViewId="0" topLeftCell="A1">
      <selection activeCell="C39" sqref="C39"/>
    </sheetView>
  </sheetViews>
  <sheetFormatPr defaultColWidth="11.421875" defaultRowHeight="12.75"/>
  <cols>
    <col min="1" max="1" width="4.7109375" style="8" customWidth="1"/>
    <col min="2" max="2" width="33.57421875" style="8" customWidth="1"/>
    <col min="3" max="11" width="11.140625" style="8" customWidth="1"/>
    <col min="12" max="19" width="10.00390625" style="8" customWidth="1"/>
    <col min="20" max="16384" width="11.421875" style="8" customWidth="1"/>
  </cols>
  <sheetData>
    <row r="1" spans="2:14" s="3" customFormat="1" ht="25.5" customHeight="1" thickBot="1">
      <c r="B1" s="1" t="s">
        <v>82</v>
      </c>
      <c r="M1" s="162" t="s">
        <v>81</v>
      </c>
      <c r="N1" s="163"/>
    </row>
    <row r="2" s="3" customFormat="1" ht="25.5" customHeight="1">
      <c r="B2" s="1" t="s">
        <v>185</v>
      </c>
    </row>
    <row r="3" spans="2:16" s="4" customFormat="1" ht="20.25" customHeight="1">
      <c r="B3" s="2" t="s">
        <v>7</v>
      </c>
      <c r="P3" s="8"/>
    </row>
    <row r="4" spans="2:16" s="4" customFormat="1" ht="20.25" customHeight="1">
      <c r="B4" s="2" t="s">
        <v>66</v>
      </c>
      <c r="P4" s="8"/>
    </row>
    <row r="5" s="4" customFormat="1" ht="20.25" customHeight="1">
      <c r="B5" s="6" t="s">
        <v>131</v>
      </c>
    </row>
    <row r="6" ht="16.5" customHeight="1">
      <c r="B6" s="10" t="s">
        <v>34</v>
      </c>
    </row>
    <row r="7" ht="16.5" customHeight="1">
      <c r="B7" s="10"/>
    </row>
    <row r="8" spans="3:11" s="4" customFormat="1" ht="31.5">
      <c r="C8" s="87" t="s">
        <v>186</v>
      </c>
      <c r="D8" s="87" t="s">
        <v>187</v>
      </c>
      <c r="E8" s="87" t="s">
        <v>28</v>
      </c>
      <c r="F8" s="87" t="s">
        <v>89</v>
      </c>
      <c r="G8" s="87" t="s">
        <v>90</v>
      </c>
      <c r="H8" s="87" t="s">
        <v>91</v>
      </c>
      <c r="I8" s="87" t="s">
        <v>92</v>
      </c>
      <c r="J8" s="80" t="s">
        <v>93</v>
      </c>
      <c r="K8" s="80" t="s">
        <v>94</v>
      </c>
    </row>
    <row r="9" spans="2:11" ht="11.25">
      <c r="B9" s="24" t="s">
        <v>43</v>
      </c>
      <c r="C9" s="68">
        <v>7967</v>
      </c>
      <c r="D9" s="156">
        <v>7142</v>
      </c>
      <c r="E9" s="92">
        <v>4607</v>
      </c>
      <c r="F9" s="92">
        <v>3416</v>
      </c>
      <c r="G9" s="95">
        <v>2201</v>
      </c>
      <c r="H9" s="92">
        <v>2310</v>
      </c>
      <c r="I9" s="92">
        <v>1792</v>
      </c>
      <c r="J9" s="92">
        <v>1309</v>
      </c>
      <c r="K9" s="70">
        <v>625</v>
      </c>
    </row>
    <row r="10" spans="2:11" ht="14.25">
      <c r="B10" s="41" t="s">
        <v>118</v>
      </c>
      <c r="C10" s="159">
        <v>824</v>
      </c>
      <c r="D10" s="157">
        <v>773</v>
      </c>
      <c r="E10" s="89">
        <v>552</v>
      </c>
      <c r="F10" s="89">
        <v>389</v>
      </c>
      <c r="G10" s="96">
        <v>232</v>
      </c>
      <c r="H10" s="89">
        <v>257</v>
      </c>
      <c r="I10" s="89">
        <v>317</v>
      </c>
      <c r="J10" s="89">
        <v>248</v>
      </c>
      <c r="K10" s="66">
        <v>19</v>
      </c>
    </row>
    <row r="11" spans="2:11" ht="11.25">
      <c r="B11" s="41" t="s">
        <v>50</v>
      </c>
      <c r="C11" s="159">
        <v>84</v>
      </c>
      <c r="D11" s="157">
        <v>41</v>
      </c>
      <c r="E11" s="89">
        <v>2</v>
      </c>
      <c r="F11" s="89">
        <v>2</v>
      </c>
      <c r="G11" s="96">
        <v>28</v>
      </c>
      <c r="H11" s="89">
        <v>34</v>
      </c>
      <c r="I11" s="89">
        <v>28</v>
      </c>
      <c r="J11" s="89">
        <v>9</v>
      </c>
      <c r="K11" s="66" t="s">
        <v>6</v>
      </c>
    </row>
    <row r="12" spans="2:11" ht="11.25">
      <c r="B12" s="41" t="s">
        <v>51</v>
      </c>
      <c r="C12" s="159">
        <v>106</v>
      </c>
      <c r="D12" s="157">
        <v>101</v>
      </c>
      <c r="E12" s="89">
        <v>28</v>
      </c>
      <c r="F12" s="89">
        <v>28</v>
      </c>
      <c r="G12" s="96">
        <v>9</v>
      </c>
      <c r="H12" s="89">
        <v>16</v>
      </c>
      <c r="I12" s="89" t="s">
        <v>6</v>
      </c>
      <c r="J12" s="89" t="s">
        <v>6</v>
      </c>
      <c r="K12" s="66" t="s">
        <v>6</v>
      </c>
    </row>
    <row r="13" spans="2:11" ht="11.25">
      <c r="B13" s="41" t="s">
        <v>52</v>
      </c>
      <c r="C13" s="159">
        <v>79</v>
      </c>
      <c r="D13" s="157">
        <v>77</v>
      </c>
      <c r="E13" s="89">
        <v>72</v>
      </c>
      <c r="F13" s="89">
        <v>116</v>
      </c>
      <c r="G13" s="96" t="s">
        <v>6</v>
      </c>
      <c r="H13" s="89">
        <v>22</v>
      </c>
      <c r="I13" s="89">
        <v>22</v>
      </c>
      <c r="J13" s="89">
        <v>19</v>
      </c>
      <c r="K13" s="66">
        <v>12</v>
      </c>
    </row>
    <row r="14" spans="2:11" ht="11.25">
      <c r="B14" s="41" t="s">
        <v>53</v>
      </c>
      <c r="C14" s="159">
        <v>80</v>
      </c>
      <c r="D14" s="157">
        <v>37</v>
      </c>
      <c r="E14" s="89" t="s">
        <v>6</v>
      </c>
      <c r="F14" s="89" t="s">
        <v>6</v>
      </c>
      <c r="G14" s="96" t="s">
        <v>6</v>
      </c>
      <c r="H14" s="89" t="s">
        <v>6</v>
      </c>
      <c r="I14" s="89" t="s">
        <v>6</v>
      </c>
      <c r="J14" s="89" t="s">
        <v>6</v>
      </c>
      <c r="K14" s="66" t="s">
        <v>6</v>
      </c>
    </row>
    <row r="15" spans="2:11" ht="11.25">
      <c r="B15" s="41" t="s">
        <v>54</v>
      </c>
      <c r="C15" s="159">
        <v>18</v>
      </c>
      <c r="D15" s="157">
        <v>3</v>
      </c>
      <c r="E15" s="89">
        <v>5</v>
      </c>
      <c r="F15" s="89">
        <v>6</v>
      </c>
      <c r="G15" s="96">
        <v>10</v>
      </c>
      <c r="H15" s="89">
        <v>7</v>
      </c>
      <c r="I15" s="89">
        <v>2</v>
      </c>
      <c r="J15" s="89">
        <v>0</v>
      </c>
      <c r="K15" s="66" t="s">
        <v>6</v>
      </c>
    </row>
    <row r="16" spans="2:11" ht="11.25">
      <c r="B16" s="41" t="s">
        <v>55</v>
      </c>
      <c r="C16" s="159">
        <v>165</v>
      </c>
      <c r="D16" s="157">
        <v>88</v>
      </c>
      <c r="E16" s="89">
        <v>33</v>
      </c>
      <c r="F16" s="89">
        <v>30</v>
      </c>
      <c r="G16" s="96">
        <v>40</v>
      </c>
      <c r="H16" s="89">
        <v>60</v>
      </c>
      <c r="I16" s="89">
        <v>27</v>
      </c>
      <c r="J16" s="89">
        <v>19</v>
      </c>
      <c r="K16" s="66" t="s">
        <v>6</v>
      </c>
    </row>
    <row r="17" spans="2:11" ht="14.25">
      <c r="B17" s="41" t="s">
        <v>120</v>
      </c>
      <c r="C17" s="159">
        <v>475</v>
      </c>
      <c r="D17" s="157">
        <v>387</v>
      </c>
      <c r="E17" s="89">
        <v>366</v>
      </c>
      <c r="F17" s="89">
        <v>263</v>
      </c>
      <c r="G17" s="96">
        <v>309</v>
      </c>
      <c r="H17" s="89">
        <v>231</v>
      </c>
      <c r="I17" s="89">
        <v>141</v>
      </c>
      <c r="J17" s="89">
        <v>123</v>
      </c>
      <c r="K17" s="66">
        <v>52</v>
      </c>
    </row>
    <row r="18" spans="2:11" ht="14.25">
      <c r="B18" s="41" t="s">
        <v>121</v>
      </c>
      <c r="C18" s="159">
        <v>1357</v>
      </c>
      <c r="D18" s="157">
        <v>1214</v>
      </c>
      <c r="E18" s="89">
        <v>611</v>
      </c>
      <c r="F18" s="89">
        <v>485</v>
      </c>
      <c r="G18" s="96">
        <v>282</v>
      </c>
      <c r="H18" s="89">
        <v>304</v>
      </c>
      <c r="I18" s="89">
        <v>265</v>
      </c>
      <c r="J18" s="89">
        <v>153</v>
      </c>
      <c r="K18" s="66">
        <v>115</v>
      </c>
    </row>
    <row r="19" spans="2:11" ht="14.25">
      <c r="B19" s="41" t="s">
        <v>119</v>
      </c>
      <c r="C19" s="159">
        <v>655</v>
      </c>
      <c r="D19" s="157">
        <v>695</v>
      </c>
      <c r="E19" s="89">
        <v>450</v>
      </c>
      <c r="F19" s="89">
        <v>355</v>
      </c>
      <c r="G19" s="96">
        <v>114</v>
      </c>
      <c r="H19" s="89">
        <v>169</v>
      </c>
      <c r="I19" s="89">
        <v>105</v>
      </c>
      <c r="J19" s="89">
        <v>72</v>
      </c>
      <c r="K19" s="66">
        <v>96</v>
      </c>
    </row>
    <row r="20" spans="2:11" ht="11.25">
      <c r="B20" s="41" t="s">
        <v>59</v>
      </c>
      <c r="C20" s="159">
        <v>74</v>
      </c>
      <c r="D20" s="157">
        <v>79</v>
      </c>
      <c r="E20" s="89">
        <v>75</v>
      </c>
      <c r="F20" s="89" t="s">
        <v>6</v>
      </c>
      <c r="G20" s="96" t="s">
        <v>6</v>
      </c>
      <c r="H20" s="89">
        <v>121</v>
      </c>
      <c r="I20" s="89">
        <v>85</v>
      </c>
      <c r="J20" s="89">
        <v>94</v>
      </c>
      <c r="K20" s="66" t="s">
        <v>6</v>
      </c>
    </row>
    <row r="21" spans="2:11" ht="11.25">
      <c r="B21" s="41" t="s">
        <v>60</v>
      </c>
      <c r="C21" s="159">
        <v>259</v>
      </c>
      <c r="D21" s="157">
        <v>227</v>
      </c>
      <c r="E21" s="89">
        <v>233</v>
      </c>
      <c r="F21" s="89">
        <v>231</v>
      </c>
      <c r="G21" s="96">
        <v>69</v>
      </c>
      <c r="H21" s="89">
        <v>75</v>
      </c>
      <c r="I21" s="89">
        <v>100</v>
      </c>
      <c r="J21" s="89">
        <v>61</v>
      </c>
      <c r="K21" s="66">
        <v>74</v>
      </c>
    </row>
    <row r="22" spans="2:11" ht="14.25">
      <c r="B22" s="41" t="s">
        <v>123</v>
      </c>
      <c r="C22" s="159">
        <v>2598</v>
      </c>
      <c r="D22" s="157">
        <v>2460</v>
      </c>
      <c r="E22" s="89">
        <v>1478</v>
      </c>
      <c r="F22" s="89">
        <v>1080</v>
      </c>
      <c r="G22" s="96">
        <v>889</v>
      </c>
      <c r="H22" s="89">
        <v>702</v>
      </c>
      <c r="I22" s="89">
        <v>450</v>
      </c>
      <c r="J22" s="89">
        <v>328</v>
      </c>
      <c r="K22" s="66">
        <v>184</v>
      </c>
    </row>
    <row r="23" spans="2:11" ht="11.25">
      <c r="B23" s="41" t="s">
        <v>61</v>
      </c>
      <c r="C23" s="159">
        <v>179</v>
      </c>
      <c r="D23" s="157">
        <v>248</v>
      </c>
      <c r="E23" s="89">
        <v>154</v>
      </c>
      <c r="F23" s="89">
        <v>156</v>
      </c>
      <c r="G23" s="96">
        <v>50</v>
      </c>
      <c r="H23" s="89">
        <v>50</v>
      </c>
      <c r="I23" s="89">
        <v>57</v>
      </c>
      <c r="J23" s="89">
        <v>11</v>
      </c>
      <c r="K23" s="66">
        <v>13</v>
      </c>
    </row>
    <row r="24" spans="2:11" ht="11.25">
      <c r="B24" s="41" t="s">
        <v>62</v>
      </c>
      <c r="C24" s="159">
        <v>114</v>
      </c>
      <c r="D24" s="135">
        <v>125</v>
      </c>
      <c r="E24" s="89">
        <v>56</v>
      </c>
      <c r="F24" s="89">
        <v>51</v>
      </c>
      <c r="G24" s="96">
        <v>14</v>
      </c>
      <c r="H24" s="89">
        <v>48</v>
      </c>
      <c r="I24" s="89">
        <v>34</v>
      </c>
      <c r="J24" s="89">
        <v>38</v>
      </c>
      <c r="K24" s="66">
        <v>26</v>
      </c>
    </row>
    <row r="25" spans="2:11" ht="11.25">
      <c r="B25" s="41" t="s">
        <v>63</v>
      </c>
      <c r="C25" s="42">
        <v>256</v>
      </c>
      <c r="D25" s="157">
        <v>243</v>
      </c>
      <c r="E25" s="89">
        <v>158</v>
      </c>
      <c r="F25" s="89">
        <v>98</v>
      </c>
      <c r="G25" s="96">
        <v>84</v>
      </c>
      <c r="H25" s="89">
        <v>111</v>
      </c>
      <c r="I25" s="89">
        <v>79</v>
      </c>
      <c r="J25" s="89">
        <v>101</v>
      </c>
      <c r="K25" s="66">
        <v>34</v>
      </c>
    </row>
    <row r="26" spans="2:11" ht="14.25">
      <c r="B26" s="27" t="s">
        <v>124</v>
      </c>
      <c r="C26" s="159">
        <v>273</v>
      </c>
      <c r="D26" s="138">
        <v>154</v>
      </c>
      <c r="E26" s="93">
        <v>171</v>
      </c>
      <c r="F26" s="93">
        <v>25</v>
      </c>
      <c r="G26" s="97">
        <v>5</v>
      </c>
      <c r="H26" s="93">
        <v>1</v>
      </c>
      <c r="I26" s="93">
        <v>1</v>
      </c>
      <c r="J26" s="93">
        <v>1</v>
      </c>
      <c r="K26" s="44" t="s">
        <v>6</v>
      </c>
    </row>
    <row r="27" spans="2:11" ht="14.25">
      <c r="B27" s="20" t="s">
        <v>125</v>
      </c>
      <c r="C27" s="45">
        <v>371</v>
      </c>
      <c r="D27" s="158">
        <v>190</v>
      </c>
      <c r="E27" s="94">
        <v>163</v>
      </c>
      <c r="F27" s="94">
        <v>101</v>
      </c>
      <c r="G27" s="98">
        <v>66</v>
      </c>
      <c r="H27" s="94">
        <v>102</v>
      </c>
      <c r="I27" s="94">
        <v>79</v>
      </c>
      <c r="J27" s="94">
        <v>32</v>
      </c>
      <c r="K27" s="47" t="s">
        <v>6</v>
      </c>
    </row>
    <row r="28" s="99" customFormat="1" ht="11.25">
      <c r="B28" s="113" t="s">
        <v>117</v>
      </c>
    </row>
    <row r="29" s="99" customFormat="1" ht="11.25">
      <c r="B29" s="113" t="s">
        <v>122</v>
      </c>
    </row>
    <row r="30" s="99" customFormat="1" ht="11.25">
      <c r="B30" s="113" t="s">
        <v>126</v>
      </c>
    </row>
    <row r="31" s="99" customFormat="1" ht="11.25">
      <c r="B31" s="113" t="s">
        <v>127</v>
      </c>
    </row>
    <row r="32" s="99" customFormat="1" ht="11.25">
      <c r="B32" s="113" t="s">
        <v>128</v>
      </c>
    </row>
    <row r="33" s="99" customFormat="1" ht="11.25">
      <c r="B33" s="113" t="s">
        <v>129</v>
      </c>
    </row>
    <row r="34" s="99" customFormat="1" ht="11.25">
      <c r="B34" s="113" t="s">
        <v>130</v>
      </c>
    </row>
    <row r="36" ht="12.75">
      <c r="B36" s="6" t="s">
        <v>184</v>
      </c>
    </row>
    <row r="37" ht="12.75">
      <c r="B37" s="6"/>
    </row>
    <row r="38" spans="3:10" s="4" customFormat="1" ht="31.5">
      <c r="C38" s="87" t="s">
        <v>186</v>
      </c>
      <c r="D38" s="87" t="s">
        <v>187</v>
      </c>
      <c r="E38" s="80" t="s">
        <v>28</v>
      </c>
      <c r="F38" s="80" t="s">
        <v>89</v>
      </c>
      <c r="G38" s="87" t="s">
        <v>90</v>
      </c>
      <c r="H38" s="80" t="s">
        <v>91</v>
      </c>
      <c r="I38" s="119" t="s">
        <v>92</v>
      </c>
      <c r="J38" s="80" t="s">
        <v>93</v>
      </c>
    </row>
    <row r="39" spans="2:10" ht="11.25">
      <c r="B39" s="24" t="s">
        <v>43</v>
      </c>
      <c r="C39" s="103">
        <f aca="true" t="shared" si="0" ref="C39:D43">(C9-D9)/D9</f>
        <v>0.11551386166339961</v>
      </c>
      <c r="D39" s="103">
        <f t="shared" si="0"/>
        <v>0.5502496201432603</v>
      </c>
      <c r="E39" s="103">
        <f aca="true" t="shared" si="1" ref="E39:J40">(E9-F9)/F9</f>
        <v>0.34865339578454335</v>
      </c>
      <c r="F39" s="84">
        <f t="shared" si="1"/>
        <v>0.5520218082689686</v>
      </c>
      <c r="G39" s="108">
        <f t="shared" si="1"/>
        <v>-0.047186147186147186</v>
      </c>
      <c r="H39" s="120">
        <f t="shared" si="1"/>
        <v>0.2890625</v>
      </c>
      <c r="I39" s="108">
        <f t="shared" si="1"/>
        <v>0.3689839572192513</v>
      </c>
      <c r="J39" s="108">
        <f t="shared" si="1"/>
        <v>1.0944</v>
      </c>
    </row>
    <row r="40" spans="2:10" ht="14.25">
      <c r="B40" s="41" t="s">
        <v>118</v>
      </c>
      <c r="C40" s="85">
        <f t="shared" si="0"/>
        <v>0.06597671410090557</v>
      </c>
      <c r="D40" s="85">
        <f t="shared" si="0"/>
        <v>0.4003623188405797</v>
      </c>
      <c r="E40" s="85">
        <f t="shared" si="1"/>
        <v>0.4190231362467866</v>
      </c>
      <c r="F40" s="85">
        <f t="shared" si="1"/>
        <v>0.6767241379310345</v>
      </c>
      <c r="G40" s="106">
        <f t="shared" si="1"/>
        <v>-0.09727626459143969</v>
      </c>
      <c r="H40" s="106">
        <f t="shared" si="1"/>
        <v>-0.1892744479495268</v>
      </c>
      <c r="I40" s="106">
        <f t="shared" si="1"/>
        <v>0.2782258064516129</v>
      </c>
      <c r="J40" s="106">
        <f t="shared" si="1"/>
        <v>12.052631578947368</v>
      </c>
    </row>
    <row r="41" spans="2:10" ht="11.25">
      <c r="B41" s="41" t="s">
        <v>50</v>
      </c>
      <c r="C41" s="85">
        <f t="shared" si="0"/>
        <v>1.048780487804878</v>
      </c>
      <c r="D41" s="85">
        <f t="shared" si="0"/>
        <v>19.5</v>
      </c>
      <c r="E41" s="85">
        <f>(E11-F11)/F11</f>
        <v>0</v>
      </c>
      <c r="F41" s="85">
        <f>(F11-G11)/G11</f>
        <v>-0.9285714285714286</v>
      </c>
      <c r="G41" s="106">
        <f>(G11-H11)/H11</f>
        <v>-0.17647058823529413</v>
      </c>
      <c r="H41" s="106">
        <f>(H11-I11)/I11</f>
        <v>0.21428571428571427</v>
      </c>
      <c r="I41" s="106">
        <f>(I11-J11)/J11</f>
        <v>2.111111111111111</v>
      </c>
      <c r="J41" s="44" t="s">
        <v>6</v>
      </c>
    </row>
    <row r="42" spans="2:10" ht="11.25">
      <c r="B42" s="41" t="s">
        <v>51</v>
      </c>
      <c r="C42" s="85">
        <f t="shared" si="0"/>
        <v>0.04950495049504951</v>
      </c>
      <c r="D42" s="85">
        <f t="shared" si="0"/>
        <v>2.607142857142857</v>
      </c>
      <c r="E42" s="85">
        <f>(E12-F12)/F12</f>
        <v>0</v>
      </c>
      <c r="F42" s="85">
        <f>(F12-G12)/G12</f>
        <v>2.111111111111111</v>
      </c>
      <c r="G42" s="106">
        <f>(G12-H12)/H12</f>
        <v>-0.4375</v>
      </c>
      <c r="H42" s="44" t="s">
        <v>6</v>
      </c>
      <c r="I42" s="44" t="s">
        <v>6</v>
      </c>
      <c r="J42" s="44" t="s">
        <v>6</v>
      </c>
    </row>
    <row r="43" spans="2:10" ht="11.25">
      <c r="B43" s="41" t="s">
        <v>52</v>
      </c>
      <c r="C43" s="85">
        <f t="shared" si="0"/>
        <v>0.025974025974025976</v>
      </c>
      <c r="D43" s="85">
        <f t="shared" si="0"/>
        <v>0.06944444444444445</v>
      </c>
      <c r="E43" s="85">
        <f>(E13-F13)/F13</f>
        <v>-0.3793103448275862</v>
      </c>
      <c r="F43" s="93" t="s">
        <v>6</v>
      </c>
      <c r="G43" s="44" t="s">
        <v>6</v>
      </c>
      <c r="H43" s="106">
        <f>(H13-I13)/I13</f>
        <v>0</v>
      </c>
      <c r="I43" s="106">
        <f>(I13-J13)/J13</f>
        <v>0.15789473684210525</v>
      </c>
      <c r="J43" s="106">
        <f>(J13-K13)/K13</f>
        <v>0.5833333333333334</v>
      </c>
    </row>
    <row r="44" spans="2:10" ht="11.25">
      <c r="B44" s="41" t="s">
        <v>53</v>
      </c>
      <c r="C44" s="93" t="s">
        <v>6</v>
      </c>
      <c r="D44" s="93" t="s">
        <v>6</v>
      </c>
      <c r="E44" s="93" t="s">
        <v>6</v>
      </c>
      <c r="F44" s="93" t="s">
        <v>6</v>
      </c>
      <c r="G44" s="44" t="s">
        <v>6</v>
      </c>
      <c r="H44" s="44" t="s">
        <v>6</v>
      </c>
      <c r="I44" s="44" t="s">
        <v>6</v>
      </c>
      <c r="J44" s="44" t="s">
        <v>6</v>
      </c>
    </row>
    <row r="45" spans="2:10" ht="11.25">
      <c r="B45" s="41" t="s">
        <v>54</v>
      </c>
      <c r="C45" s="85">
        <f aca="true" t="shared" si="2" ref="C45:D49">(C15-D15)/D15</f>
        <v>5</v>
      </c>
      <c r="D45" s="85">
        <f t="shared" si="2"/>
        <v>-0.4</v>
      </c>
      <c r="E45" s="85">
        <f aca="true" t="shared" si="3" ref="E45:H49">(E15-F15)/F15</f>
        <v>-0.16666666666666666</v>
      </c>
      <c r="F45" s="85">
        <f t="shared" si="3"/>
        <v>-0.4</v>
      </c>
      <c r="G45" s="106">
        <f t="shared" si="3"/>
        <v>0.42857142857142855</v>
      </c>
      <c r="H45" s="106">
        <f t="shared" si="3"/>
        <v>2.5</v>
      </c>
      <c r="I45" s="44" t="s">
        <v>6</v>
      </c>
      <c r="J45" s="44" t="s">
        <v>6</v>
      </c>
    </row>
    <row r="46" spans="2:10" ht="11.25">
      <c r="B46" s="41" t="s">
        <v>55</v>
      </c>
      <c r="C46" s="85">
        <f t="shared" si="2"/>
        <v>0.875</v>
      </c>
      <c r="D46" s="85">
        <f t="shared" si="2"/>
        <v>1.6666666666666667</v>
      </c>
      <c r="E46" s="85">
        <f t="shared" si="3"/>
        <v>0.1</v>
      </c>
      <c r="F46" s="85">
        <f t="shared" si="3"/>
        <v>-0.25</v>
      </c>
      <c r="G46" s="106">
        <f t="shared" si="3"/>
        <v>-0.3333333333333333</v>
      </c>
      <c r="H46" s="106">
        <f t="shared" si="3"/>
        <v>1.2222222222222223</v>
      </c>
      <c r="I46" s="106">
        <f aca="true" t="shared" si="4" ref="I46:I57">(I16-J16)/J16</f>
        <v>0.42105263157894735</v>
      </c>
      <c r="J46" s="44" t="s">
        <v>6</v>
      </c>
    </row>
    <row r="47" spans="2:10" ht="14.25">
      <c r="B47" s="41" t="s">
        <v>120</v>
      </c>
      <c r="C47" s="85">
        <f t="shared" si="2"/>
        <v>0.22739018087855298</v>
      </c>
      <c r="D47" s="85">
        <f t="shared" si="2"/>
        <v>0.05737704918032787</v>
      </c>
      <c r="E47" s="85">
        <f t="shared" si="3"/>
        <v>0.3916349809885932</v>
      </c>
      <c r="F47" s="85">
        <f t="shared" si="3"/>
        <v>-0.1488673139158576</v>
      </c>
      <c r="G47" s="106">
        <f t="shared" si="3"/>
        <v>0.33766233766233766</v>
      </c>
      <c r="H47" s="106">
        <f t="shared" si="3"/>
        <v>0.6382978723404256</v>
      </c>
      <c r="I47" s="106">
        <f t="shared" si="4"/>
        <v>0.14634146341463414</v>
      </c>
      <c r="J47" s="106">
        <f>(J17-K17)/K17</f>
        <v>1.3653846153846154</v>
      </c>
    </row>
    <row r="48" spans="2:10" ht="14.25">
      <c r="B48" s="41" t="s">
        <v>121</v>
      </c>
      <c r="C48" s="85">
        <f t="shared" si="2"/>
        <v>0.11779242174629324</v>
      </c>
      <c r="D48" s="85">
        <f t="shared" si="2"/>
        <v>0.9869067103109657</v>
      </c>
      <c r="E48" s="85">
        <f t="shared" si="3"/>
        <v>0.2597938144329897</v>
      </c>
      <c r="F48" s="85">
        <f t="shared" si="3"/>
        <v>0.7198581560283688</v>
      </c>
      <c r="G48" s="106">
        <f t="shared" si="3"/>
        <v>-0.07236842105263158</v>
      </c>
      <c r="H48" s="106">
        <f t="shared" si="3"/>
        <v>0.1471698113207547</v>
      </c>
      <c r="I48" s="106">
        <f t="shared" si="4"/>
        <v>0.7320261437908496</v>
      </c>
      <c r="J48" s="106">
        <f>(J18-K18)/K18</f>
        <v>0.33043478260869563</v>
      </c>
    </row>
    <row r="49" spans="2:10" ht="14.25">
      <c r="B49" s="41" t="s">
        <v>119</v>
      </c>
      <c r="C49" s="85">
        <f t="shared" si="2"/>
        <v>-0.05755395683453238</v>
      </c>
      <c r="D49" s="85">
        <f t="shared" si="2"/>
        <v>0.5444444444444444</v>
      </c>
      <c r="E49" s="85">
        <f t="shared" si="3"/>
        <v>0.2676056338028169</v>
      </c>
      <c r="F49" s="85">
        <f t="shared" si="3"/>
        <v>2.1140350877192984</v>
      </c>
      <c r="G49" s="106">
        <f t="shared" si="3"/>
        <v>-0.3254437869822485</v>
      </c>
      <c r="H49" s="106">
        <f t="shared" si="3"/>
        <v>0.6095238095238096</v>
      </c>
      <c r="I49" s="106">
        <f t="shared" si="4"/>
        <v>0.4583333333333333</v>
      </c>
      <c r="J49" s="106">
        <f>(J19-K19)/K19</f>
        <v>-0.25</v>
      </c>
    </row>
    <row r="50" spans="2:10" ht="11.25">
      <c r="B50" s="41" t="s">
        <v>59</v>
      </c>
      <c r="C50" s="93" t="s">
        <v>6</v>
      </c>
      <c r="D50" s="93" t="s">
        <v>6</v>
      </c>
      <c r="E50" s="93" t="s">
        <v>6</v>
      </c>
      <c r="F50" s="93" t="s">
        <v>6</v>
      </c>
      <c r="G50" s="44" t="s">
        <v>6</v>
      </c>
      <c r="H50" s="106">
        <f aca="true" t="shared" si="5" ref="H50:H57">(H20-I20)/I20</f>
        <v>0.4235294117647059</v>
      </c>
      <c r="I50" s="106">
        <f t="shared" si="4"/>
        <v>-0.09574468085106383</v>
      </c>
      <c r="J50" s="44" t="s">
        <v>6</v>
      </c>
    </row>
    <row r="51" spans="2:10" ht="11.25">
      <c r="B51" s="41" t="s">
        <v>60</v>
      </c>
      <c r="C51" s="85">
        <f aca="true" t="shared" si="6" ref="C51:C57">(C21-D21)/D21</f>
        <v>0.14096916299559473</v>
      </c>
      <c r="D51" s="85">
        <f aca="true" t="shared" si="7" ref="D51:D57">(D21-E21)/E21</f>
        <v>-0.02575107296137339</v>
      </c>
      <c r="E51" s="85">
        <f aca="true" t="shared" si="8" ref="E51:G57">(E21-F21)/F21</f>
        <v>0.008658008658008658</v>
      </c>
      <c r="F51" s="85">
        <f t="shared" si="8"/>
        <v>2.347826086956522</v>
      </c>
      <c r="G51" s="106">
        <f t="shared" si="8"/>
        <v>-0.08</v>
      </c>
      <c r="H51" s="106">
        <f t="shared" si="5"/>
        <v>-0.25</v>
      </c>
      <c r="I51" s="106">
        <f t="shared" si="4"/>
        <v>0.639344262295082</v>
      </c>
      <c r="J51" s="106">
        <f>(J21-K21)/K21</f>
        <v>-0.17567567567567569</v>
      </c>
    </row>
    <row r="52" spans="2:10" ht="14.25">
      <c r="B52" s="41" t="s">
        <v>123</v>
      </c>
      <c r="C52" s="85">
        <f t="shared" si="6"/>
        <v>0.05609756097560976</v>
      </c>
      <c r="D52" s="85">
        <f t="shared" si="7"/>
        <v>0.6644113667117727</v>
      </c>
      <c r="E52" s="85">
        <f t="shared" si="8"/>
        <v>0.3685185185185185</v>
      </c>
      <c r="F52" s="85">
        <f t="shared" si="8"/>
        <v>0.21484814398200225</v>
      </c>
      <c r="G52" s="106">
        <f t="shared" si="8"/>
        <v>0.26638176638176636</v>
      </c>
      <c r="H52" s="106">
        <f t="shared" si="5"/>
        <v>0.56</v>
      </c>
      <c r="I52" s="106">
        <f t="shared" si="4"/>
        <v>0.3719512195121951</v>
      </c>
      <c r="J52" s="106">
        <f>(J22-K22)/K22</f>
        <v>0.782608695652174</v>
      </c>
    </row>
    <row r="53" spans="2:10" ht="11.25">
      <c r="B53" s="41" t="s">
        <v>61</v>
      </c>
      <c r="C53" s="85">
        <f t="shared" si="6"/>
        <v>-0.2782258064516129</v>
      </c>
      <c r="D53" s="85">
        <f t="shared" si="7"/>
        <v>0.6103896103896104</v>
      </c>
      <c r="E53" s="85">
        <f t="shared" si="8"/>
        <v>-0.01282051282051282</v>
      </c>
      <c r="F53" s="85">
        <f t="shared" si="8"/>
        <v>2.12</v>
      </c>
      <c r="G53" s="106">
        <f t="shared" si="8"/>
        <v>0</v>
      </c>
      <c r="H53" s="106">
        <f t="shared" si="5"/>
        <v>-0.12280701754385964</v>
      </c>
      <c r="I53" s="106">
        <f t="shared" si="4"/>
        <v>4.181818181818182</v>
      </c>
      <c r="J53" s="106">
        <f>(J23-K23)/K23</f>
        <v>-0.15384615384615385</v>
      </c>
    </row>
    <row r="54" spans="2:10" ht="11.25">
      <c r="B54" s="41" t="s">
        <v>62</v>
      </c>
      <c r="C54" s="85">
        <f t="shared" si="6"/>
        <v>-0.088</v>
      </c>
      <c r="D54" s="85">
        <f t="shared" si="7"/>
        <v>1.2321428571428572</v>
      </c>
      <c r="E54" s="85">
        <f t="shared" si="8"/>
        <v>0.09803921568627451</v>
      </c>
      <c r="F54" s="85">
        <f t="shared" si="8"/>
        <v>2.642857142857143</v>
      </c>
      <c r="G54" s="106">
        <f t="shared" si="8"/>
        <v>-0.7083333333333334</v>
      </c>
      <c r="H54" s="106">
        <f t="shared" si="5"/>
        <v>0.4117647058823529</v>
      </c>
      <c r="I54" s="106">
        <f t="shared" si="4"/>
        <v>-0.10526315789473684</v>
      </c>
      <c r="J54" s="106">
        <f>(J24-K24)/K24</f>
        <v>0.46153846153846156</v>
      </c>
    </row>
    <row r="55" spans="2:10" ht="11.25">
      <c r="B55" s="41" t="s">
        <v>63</v>
      </c>
      <c r="C55" s="85">
        <f t="shared" si="6"/>
        <v>0.053497942386831275</v>
      </c>
      <c r="D55" s="85">
        <f t="shared" si="7"/>
        <v>0.5379746835443038</v>
      </c>
      <c r="E55" s="85">
        <f t="shared" si="8"/>
        <v>0.6122448979591837</v>
      </c>
      <c r="F55" s="85">
        <f t="shared" si="8"/>
        <v>0.16666666666666666</v>
      </c>
      <c r="G55" s="106">
        <f t="shared" si="8"/>
        <v>-0.24324324324324326</v>
      </c>
      <c r="H55" s="106">
        <f t="shared" si="5"/>
        <v>0.4050632911392405</v>
      </c>
      <c r="I55" s="106">
        <f t="shared" si="4"/>
        <v>-0.21782178217821782</v>
      </c>
      <c r="J55" s="106">
        <f>(J25-K25)/K25</f>
        <v>1.9705882352941178</v>
      </c>
    </row>
    <row r="56" spans="2:10" ht="14.25">
      <c r="B56" s="27" t="s">
        <v>124</v>
      </c>
      <c r="C56" s="85">
        <f t="shared" si="6"/>
        <v>0.7727272727272727</v>
      </c>
      <c r="D56" s="85">
        <f t="shared" si="7"/>
        <v>-0.09941520467836257</v>
      </c>
      <c r="E56" s="85">
        <f t="shared" si="8"/>
        <v>5.84</v>
      </c>
      <c r="F56" s="85">
        <f t="shared" si="8"/>
        <v>4</v>
      </c>
      <c r="G56" s="106">
        <f t="shared" si="8"/>
        <v>4</v>
      </c>
      <c r="H56" s="106">
        <f t="shared" si="5"/>
        <v>0</v>
      </c>
      <c r="I56" s="106">
        <f t="shared" si="4"/>
        <v>0</v>
      </c>
      <c r="J56" s="44" t="s">
        <v>6</v>
      </c>
    </row>
    <row r="57" spans="2:10" ht="14.25">
      <c r="B57" s="20" t="s">
        <v>125</v>
      </c>
      <c r="C57" s="86">
        <f t="shared" si="6"/>
        <v>0.9526315789473684</v>
      </c>
      <c r="D57" s="86">
        <f t="shared" si="7"/>
        <v>0.1656441717791411</v>
      </c>
      <c r="E57" s="86">
        <f t="shared" si="8"/>
        <v>0.6138613861386139</v>
      </c>
      <c r="F57" s="118">
        <f t="shared" si="8"/>
        <v>0.5303030303030303</v>
      </c>
      <c r="G57" s="86">
        <f t="shared" si="8"/>
        <v>-0.35294117647058826</v>
      </c>
      <c r="H57" s="86">
        <f t="shared" si="5"/>
        <v>0.2911392405063291</v>
      </c>
      <c r="I57" s="118">
        <f t="shared" si="4"/>
        <v>1.46875</v>
      </c>
      <c r="J57" s="47" t="s">
        <v>6</v>
      </c>
    </row>
  </sheetData>
  <sheetProtection/>
  <mergeCells count="1">
    <mergeCell ref="M1:N1"/>
  </mergeCells>
  <hyperlinks>
    <hyperlink ref="M1:N1" location="Inicio!A1" display="Inicio!A1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AC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8" customWidth="1"/>
    <col min="2" max="2" width="27.421875" style="8" customWidth="1"/>
    <col min="3" max="29" width="11.8515625" style="8" customWidth="1"/>
    <col min="30" max="16384" width="11.421875" style="8" customWidth="1"/>
  </cols>
  <sheetData>
    <row r="1" spans="2:18" s="3" customFormat="1" ht="25.5" customHeight="1" thickBot="1">
      <c r="B1" s="1" t="s">
        <v>82</v>
      </c>
      <c r="Q1" s="162" t="s">
        <v>81</v>
      </c>
      <c r="R1" s="163"/>
    </row>
    <row r="2" spans="2:10" s="3" customFormat="1" ht="25.5" customHeight="1">
      <c r="B2" s="167" t="s">
        <v>185</v>
      </c>
      <c r="C2" s="167"/>
      <c r="D2" s="167"/>
      <c r="E2" s="167"/>
      <c r="F2" s="167"/>
      <c r="G2" s="167"/>
      <c r="H2" s="167"/>
      <c r="I2" s="167"/>
      <c r="J2" s="167"/>
    </row>
    <row r="3" spans="2:20" s="4" customFormat="1" ht="20.25" customHeight="1">
      <c r="B3" s="2" t="s">
        <v>7</v>
      </c>
      <c r="T3" s="8"/>
    </row>
    <row r="4" spans="2:20" s="4" customFormat="1" ht="20.25" customHeight="1">
      <c r="B4" s="2" t="s">
        <v>48</v>
      </c>
      <c r="T4" s="8"/>
    </row>
    <row r="5" s="4" customFormat="1" ht="20.25" customHeight="1">
      <c r="B5" s="6" t="s">
        <v>139</v>
      </c>
    </row>
    <row r="6" ht="16.5" customHeight="1">
      <c r="B6" s="10" t="s">
        <v>31</v>
      </c>
    </row>
    <row r="7" s="4" customFormat="1" ht="15"/>
    <row r="8" spans="2:29" ht="20.25" customHeight="1">
      <c r="B8" s="40"/>
      <c r="C8" s="168" t="s">
        <v>186</v>
      </c>
      <c r="D8" s="169"/>
      <c r="E8" s="170"/>
      <c r="F8" s="168" t="s">
        <v>187</v>
      </c>
      <c r="G8" s="169"/>
      <c r="H8" s="170"/>
      <c r="I8" s="168" t="s">
        <v>28</v>
      </c>
      <c r="J8" s="169"/>
      <c r="K8" s="170"/>
      <c r="L8" s="168" t="s">
        <v>89</v>
      </c>
      <c r="M8" s="169"/>
      <c r="N8" s="170"/>
      <c r="O8" s="168" t="s">
        <v>90</v>
      </c>
      <c r="P8" s="169"/>
      <c r="Q8" s="170"/>
      <c r="R8" s="168" t="s">
        <v>91</v>
      </c>
      <c r="S8" s="169"/>
      <c r="T8" s="170"/>
      <c r="U8" s="168" t="s">
        <v>92</v>
      </c>
      <c r="V8" s="169"/>
      <c r="W8" s="170"/>
      <c r="X8" s="168" t="s">
        <v>93</v>
      </c>
      <c r="Y8" s="169"/>
      <c r="Z8" s="170"/>
      <c r="AA8" s="168" t="s">
        <v>94</v>
      </c>
      <c r="AB8" s="169"/>
      <c r="AC8" s="170"/>
    </row>
    <row r="9" spans="2:29" ht="22.5">
      <c r="B9" s="12"/>
      <c r="C9" s="28" t="s">
        <v>3</v>
      </c>
      <c r="D9" s="34" t="s">
        <v>4</v>
      </c>
      <c r="E9" s="19" t="s">
        <v>5</v>
      </c>
      <c r="F9" s="28" t="s">
        <v>3</v>
      </c>
      <c r="G9" s="34" t="s">
        <v>4</v>
      </c>
      <c r="H9" s="19" t="s">
        <v>5</v>
      </c>
      <c r="I9" s="28" t="s">
        <v>3</v>
      </c>
      <c r="J9" s="34" t="s">
        <v>4</v>
      </c>
      <c r="K9" s="19" t="s">
        <v>5</v>
      </c>
      <c r="L9" s="28" t="s">
        <v>3</v>
      </c>
      <c r="M9" s="34" t="s">
        <v>4</v>
      </c>
      <c r="N9" s="19" t="s">
        <v>5</v>
      </c>
      <c r="O9" s="28" t="s">
        <v>3</v>
      </c>
      <c r="P9" s="34" t="s">
        <v>4</v>
      </c>
      <c r="Q9" s="19" t="s">
        <v>5</v>
      </c>
      <c r="R9" s="28" t="s">
        <v>3</v>
      </c>
      <c r="S9" s="34" t="s">
        <v>4</v>
      </c>
      <c r="T9" s="19" t="s">
        <v>5</v>
      </c>
      <c r="U9" s="28" t="s">
        <v>3</v>
      </c>
      <c r="V9" s="34" t="s">
        <v>4</v>
      </c>
      <c r="W9" s="19" t="s">
        <v>5</v>
      </c>
      <c r="X9" s="28" t="s">
        <v>3</v>
      </c>
      <c r="Y9" s="34" t="s">
        <v>4</v>
      </c>
      <c r="Z9" s="19" t="s">
        <v>5</v>
      </c>
      <c r="AA9" s="28" t="s">
        <v>3</v>
      </c>
      <c r="AB9" s="34" t="s">
        <v>4</v>
      </c>
      <c r="AC9" s="19" t="s">
        <v>5</v>
      </c>
    </row>
    <row r="10" spans="2:29" ht="11.25">
      <c r="B10" s="17" t="s">
        <v>2</v>
      </c>
      <c r="C10" s="29"/>
      <c r="D10" s="35"/>
      <c r="E10" s="21"/>
      <c r="F10" s="29"/>
      <c r="G10" s="35"/>
      <c r="H10" s="21"/>
      <c r="I10" s="29"/>
      <c r="J10" s="35"/>
      <c r="K10" s="21"/>
      <c r="L10" s="29"/>
      <c r="M10" s="35"/>
      <c r="N10" s="21"/>
      <c r="O10" s="29"/>
      <c r="P10" s="35"/>
      <c r="Q10" s="21"/>
      <c r="R10" s="29"/>
      <c r="S10" s="35"/>
      <c r="T10" s="21"/>
      <c r="U10" s="29"/>
      <c r="V10" s="35"/>
      <c r="W10" s="21"/>
      <c r="X10" s="29"/>
      <c r="Y10" s="35"/>
      <c r="Z10" s="21"/>
      <c r="AA10" s="29"/>
      <c r="AB10" s="35"/>
      <c r="AC10" s="21"/>
    </row>
    <row r="11" spans="2:29" ht="11.25">
      <c r="B11" s="24" t="s">
        <v>9</v>
      </c>
      <c r="C11" s="30">
        <v>111495</v>
      </c>
      <c r="D11" s="36">
        <v>62106</v>
      </c>
      <c r="E11" s="25">
        <v>49389</v>
      </c>
      <c r="F11" s="122">
        <v>114249</v>
      </c>
      <c r="G11" s="123">
        <v>63361</v>
      </c>
      <c r="H11" s="124">
        <v>50888</v>
      </c>
      <c r="I11" s="30">
        <v>108169</v>
      </c>
      <c r="J11" s="36">
        <v>59774</v>
      </c>
      <c r="K11" s="25">
        <v>48395</v>
      </c>
      <c r="L11" s="30">
        <v>113738</v>
      </c>
      <c r="M11" s="36">
        <v>63039</v>
      </c>
      <c r="N11" s="25">
        <v>50699</v>
      </c>
      <c r="O11" s="30">
        <v>116411</v>
      </c>
      <c r="P11" s="36">
        <v>64712</v>
      </c>
      <c r="Q11" s="25">
        <v>51699</v>
      </c>
      <c r="R11" s="30">
        <v>118201</v>
      </c>
      <c r="S11" s="36">
        <v>65750</v>
      </c>
      <c r="T11" s="25">
        <v>52451</v>
      </c>
      <c r="U11" s="30">
        <v>110865</v>
      </c>
      <c r="V11" s="36">
        <v>61637</v>
      </c>
      <c r="W11" s="25">
        <v>49228</v>
      </c>
      <c r="X11" s="30">
        <v>107758</v>
      </c>
      <c r="Y11" s="36">
        <v>59633</v>
      </c>
      <c r="Z11" s="25">
        <v>48125</v>
      </c>
      <c r="AA11" s="30">
        <v>104807</v>
      </c>
      <c r="AB11" s="36">
        <v>57856</v>
      </c>
      <c r="AC11" s="25">
        <v>46951</v>
      </c>
    </row>
    <row r="12" spans="2:29" ht="11.25">
      <c r="B12" s="27" t="s">
        <v>10</v>
      </c>
      <c r="C12" s="31">
        <v>109696</v>
      </c>
      <c r="D12" s="37">
        <v>61237</v>
      </c>
      <c r="E12" s="26">
        <v>48459</v>
      </c>
      <c r="F12" s="125">
        <v>112710</v>
      </c>
      <c r="G12" s="126">
        <v>62646</v>
      </c>
      <c r="H12" s="127">
        <v>50064</v>
      </c>
      <c r="I12" s="31">
        <v>107198</v>
      </c>
      <c r="J12" s="37">
        <v>59332</v>
      </c>
      <c r="K12" s="26">
        <v>47866</v>
      </c>
      <c r="L12" s="31">
        <v>112643</v>
      </c>
      <c r="M12" s="37">
        <v>62539</v>
      </c>
      <c r="N12" s="26">
        <v>50104</v>
      </c>
      <c r="O12" s="31">
        <v>115145</v>
      </c>
      <c r="P12" s="37">
        <v>64122</v>
      </c>
      <c r="Q12" s="26">
        <v>51023</v>
      </c>
      <c r="R12" s="31">
        <v>116768</v>
      </c>
      <c r="S12" s="37">
        <v>65064</v>
      </c>
      <c r="T12" s="26">
        <v>51704</v>
      </c>
      <c r="U12" s="31">
        <v>109323</v>
      </c>
      <c r="V12" s="37">
        <v>60876</v>
      </c>
      <c r="W12" s="26">
        <v>48447</v>
      </c>
      <c r="X12" s="31">
        <v>106234</v>
      </c>
      <c r="Y12" s="37">
        <v>58879</v>
      </c>
      <c r="Z12" s="26">
        <v>47355</v>
      </c>
      <c r="AA12" s="31">
        <v>103439</v>
      </c>
      <c r="AB12" s="37">
        <v>57164</v>
      </c>
      <c r="AC12" s="26">
        <v>46275</v>
      </c>
    </row>
    <row r="13" spans="2:29" ht="11.25">
      <c r="B13" s="27" t="s">
        <v>11</v>
      </c>
      <c r="C13" s="31">
        <v>1799</v>
      </c>
      <c r="D13" s="37">
        <v>869</v>
      </c>
      <c r="E13" s="26">
        <v>930</v>
      </c>
      <c r="F13" s="125">
        <v>1539</v>
      </c>
      <c r="G13" s="126">
        <v>715</v>
      </c>
      <c r="H13" s="127">
        <v>824</v>
      </c>
      <c r="I13" s="31">
        <v>971</v>
      </c>
      <c r="J13" s="37">
        <v>442</v>
      </c>
      <c r="K13" s="26">
        <v>529</v>
      </c>
      <c r="L13" s="31">
        <v>1095</v>
      </c>
      <c r="M13" s="37">
        <v>500</v>
      </c>
      <c r="N13" s="26">
        <v>595</v>
      </c>
      <c r="O13" s="31">
        <v>1266</v>
      </c>
      <c r="P13" s="37">
        <v>590</v>
      </c>
      <c r="Q13" s="26">
        <v>676</v>
      </c>
      <c r="R13" s="31">
        <v>1433</v>
      </c>
      <c r="S13" s="37">
        <v>686</v>
      </c>
      <c r="T13" s="26">
        <v>747</v>
      </c>
      <c r="U13" s="31">
        <v>1542</v>
      </c>
      <c r="V13" s="37">
        <v>761</v>
      </c>
      <c r="W13" s="26">
        <v>781</v>
      </c>
      <c r="X13" s="31">
        <v>1524</v>
      </c>
      <c r="Y13" s="37">
        <v>754</v>
      </c>
      <c r="Z13" s="26">
        <v>770</v>
      </c>
      <c r="AA13" s="31">
        <v>1368</v>
      </c>
      <c r="AB13" s="37">
        <v>692</v>
      </c>
      <c r="AC13" s="26">
        <v>676</v>
      </c>
    </row>
    <row r="14" spans="2:29" ht="11.25">
      <c r="B14" s="17" t="s">
        <v>32</v>
      </c>
      <c r="C14" s="33" t="s">
        <v>83</v>
      </c>
      <c r="D14" s="39" t="s">
        <v>83</v>
      </c>
      <c r="E14" s="23" t="s">
        <v>83</v>
      </c>
      <c r="F14" s="128" t="s">
        <v>83</v>
      </c>
      <c r="G14" s="129" t="s">
        <v>83</v>
      </c>
      <c r="H14" s="130" t="s">
        <v>83</v>
      </c>
      <c r="I14" s="33" t="s">
        <v>83</v>
      </c>
      <c r="J14" s="39" t="s">
        <v>83</v>
      </c>
      <c r="K14" s="23" t="s">
        <v>83</v>
      </c>
      <c r="L14" s="33" t="s">
        <v>83</v>
      </c>
      <c r="M14" s="39" t="s">
        <v>83</v>
      </c>
      <c r="N14" s="23" t="s">
        <v>83</v>
      </c>
      <c r="O14" s="33" t="s">
        <v>83</v>
      </c>
      <c r="P14" s="39" t="s">
        <v>83</v>
      </c>
      <c r="Q14" s="23" t="s">
        <v>83</v>
      </c>
      <c r="R14" s="33" t="s">
        <v>83</v>
      </c>
      <c r="S14" s="39" t="s">
        <v>83</v>
      </c>
      <c r="T14" s="23" t="s">
        <v>83</v>
      </c>
      <c r="U14" s="33" t="s">
        <v>83</v>
      </c>
      <c r="V14" s="39" t="s">
        <v>83</v>
      </c>
      <c r="W14" s="23" t="s">
        <v>83</v>
      </c>
      <c r="X14" s="33" t="s">
        <v>83</v>
      </c>
      <c r="Y14" s="39" t="s">
        <v>83</v>
      </c>
      <c r="Z14" s="23" t="s">
        <v>83</v>
      </c>
      <c r="AA14" s="33" t="s">
        <v>83</v>
      </c>
      <c r="AB14" s="39" t="s">
        <v>83</v>
      </c>
      <c r="AC14" s="23" t="s">
        <v>83</v>
      </c>
    </row>
    <row r="15" spans="2:29" ht="11.25">
      <c r="B15" s="24" t="s">
        <v>9</v>
      </c>
      <c r="C15" s="30">
        <v>95321</v>
      </c>
      <c r="D15" s="36">
        <v>54084</v>
      </c>
      <c r="E15" s="25">
        <v>41237</v>
      </c>
      <c r="F15" s="122">
        <v>98869</v>
      </c>
      <c r="G15" s="123">
        <v>55792</v>
      </c>
      <c r="H15" s="124">
        <v>43077</v>
      </c>
      <c r="I15" s="30">
        <v>94959</v>
      </c>
      <c r="J15" s="36">
        <v>53391</v>
      </c>
      <c r="K15" s="25">
        <v>41568</v>
      </c>
      <c r="L15" s="30">
        <v>99987</v>
      </c>
      <c r="M15" s="36">
        <v>56379</v>
      </c>
      <c r="N15" s="25">
        <v>43608</v>
      </c>
      <c r="O15" s="30">
        <v>102098</v>
      </c>
      <c r="P15" s="36">
        <v>57742</v>
      </c>
      <c r="Q15" s="25">
        <v>44356</v>
      </c>
      <c r="R15" s="30">
        <v>104954</v>
      </c>
      <c r="S15" s="36">
        <v>59172</v>
      </c>
      <c r="T15" s="25">
        <v>45782</v>
      </c>
      <c r="U15" s="30">
        <v>97140</v>
      </c>
      <c r="V15" s="36">
        <v>54516</v>
      </c>
      <c r="W15" s="25">
        <v>42624</v>
      </c>
      <c r="X15" s="30">
        <v>94632</v>
      </c>
      <c r="Y15" s="36">
        <v>53070</v>
      </c>
      <c r="Z15" s="25">
        <v>41562</v>
      </c>
      <c r="AA15" s="30">
        <v>92528</v>
      </c>
      <c r="AB15" s="36">
        <v>51616</v>
      </c>
      <c r="AC15" s="25">
        <v>40912</v>
      </c>
    </row>
    <row r="16" spans="2:29" ht="11.25">
      <c r="B16" s="27" t="s">
        <v>10</v>
      </c>
      <c r="C16" s="31">
        <v>93789</v>
      </c>
      <c r="D16" s="37">
        <v>53366</v>
      </c>
      <c r="E16" s="26">
        <v>40423</v>
      </c>
      <c r="F16" s="125">
        <v>97500</v>
      </c>
      <c r="G16" s="126">
        <v>55174</v>
      </c>
      <c r="H16" s="127">
        <v>42326</v>
      </c>
      <c r="I16" s="31">
        <v>94119</v>
      </c>
      <c r="J16" s="37">
        <v>53012</v>
      </c>
      <c r="K16" s="26">
        <v>41107</v>
      </c>
      <c r="L16" s="31">
        <v>98997</v>
      </c>
      <c r="M16" s="37">
        <v>55926</v>
      </c>
      <c r="N16" s="26">
        <v>43071</v>
      </c>
      <c r="O16" s="31">
        <v>100918</v>
      </c>
      <c r="P16" s="37">
        <v>57189</v>
      </c>
      <c r="Q16" s="26">
        <v>43729</v>
      </c>
      <c r="R16" s="31">
        <v>103601</v>
      </c>
      <c r="S16" s="37">
        <v>58523</v>
      </c>
      <c r="T16" s="26">
        <v>45078</v>
      </c>
      <c r="U16" s="31">
        <v>95683</v>
      </c>
      <c r="V16" s="37">
        <v>53786</v>
      </c>
      <c r="W16" s="26">
        <v>41897</v>
      </c>
      <c r="X16" s="31">
        <v>93159</v>
      </c>
      <c r="Y16" s="37">
        <v>52334</v>
      </c>
      <c r="Z16" s="26">
        <v>40825</v>
      </c>
      <c r="AA16" s="31">
        <v>91160</v>
      </c>
      <c r="AB16" s="37">
        <v>50924</v>
      </c>
      <c r="AC16" s="26">
        <v>40236</v>
      </c>
    </row>
    <row r="17" spans="2:29" ht="11.25">
      <c r="B17" s="27" t="s">
        <v>11</v>
      </c>
      <c r="C17" s="30">
        <v>1532</v>
      </c>
      <c r="D17" s="36">
        <v>718</v>
      </c>
      <c r="E17" s="25">
        <v>814</v>
      </c>
      <c r="F17" s="125">
        <v>1369</v>
      </c>
      <c r="G17" s="126">
        <v>618</v>
      </c>
      <c r="H17" s="127">
        <v>751</v>
      </c>
      <c r="I17" s="31">
        <v>840</v>
      </c>
      <c r="J17" s="37">
        <v>379</v>
      </c>
      <c r="K17" s="26">
        <v>461</v>
      </c>
      <c r="L17" s="31">
        <v>990</v>
      </c>
      <c r="M17" s="37">
        <v>453</v>
      </c>
      <c r="N17" s="26">
        <v>537</v>
      </c>
      <c r="O17" s="31">
        <v>1180</v>
      </c>
      <c r="P17" s="37">
        <v>553</v>
      </c>
      <c r="Q17" s="26">
        <v>627</v>
      </c>
      <c r="R17" s="31">
        <v>1353</v>
      </c>
      <c r="S17" s="37">
        <v>649</v>
      </c>
      <c r="T17" s="26">
        <v>704</v>
      </c>
      <c r="U17" s="31">
        <v>1457</v>
      </c>
      <c r="V17" s="37">
        <v>730</v>
      </c>
      <c r="W17" s="26">
        <v>727</v>
      </c>
      <c r="X17" s="31">
        <v>1473</v>
      </c>
      <c r="Y17" s="37">
        <v>736</v>
      </c>
      <c r="Z17" s="26">
        <v>737</v>
      </c>
      <c r="AA17" s="31">
        <v>1368</v>
      </c>
      <c r="AB17" s="37">
        <v>692</v>
      </c>
      <c r="AC17" s="26">
        <v>676</v>
      </c>
    </row>
    <row r="18" spans="2:29" ht="11.25">
      <c r="B18" s="17" t="s">
        <v>33</v>
      </c>
      <c r="C18" s="31" t="s">
        <v>83</v>
      </c>
      <c r="D18" s="37" t="s">
        <v>83</v>
      </c>
      <c r="E18" s="26" t="s">
        <v>83</v>
      </c>
      <c r="F18" s="128" t="s">
        <v>83</v>
      </c>
      <c r="G18" s="129" t="s">
        <v>83</v>
      </c>
      <c r="H18" s="130" t="s">
        <v>83</v>
      </c>
      <c r="I18" s="33" t="s">
        <v>83</v>
      </c>
      <c r="J18" s="39" t="s">
        <v>83</v>
      </c>
      <c r="K18" s="23" t="s">
        <v>83</v>
      </c>
      <c r="L18" s="33" t="s">
        <v>83</v>
      </c>
      <c r="M18" s="39" t="s">
        <v>83</v>
      </c>
      <c r="N18" s="23" t="s">
        <v>83</v>
      </c>
      <c r="O18" s="33" t="s">
        <v>83</v>
      </c>
      <c r="P18" s="39" t="s">
        <v>83</v>
      </c>
      <c r="Q18" s="23" t="s">
        <v>83</v>
      </c>
      <c r="R18" s="33" t="s">
        <v>83</v>
      </c>
      <c r="S18" s="39" t="s">
        <v>83</v>
      </c>
      <c r="T18" s="23" t="s">
        <v>83</v>
      </c>
      <c r="U18" s="33" t="s">
        <v>83</v>
      </c>
      <c r="V18" s="39" t="s">
        <v>83</v>
      </c>
      <c r="W18" s="23" t="s">
        <v>83</v>
      </c>
      <c r="X18" s="33" t="s">
        <v>83</v>
      </c>
      <c r="Y18" s="39" t="s">
        <v>83</v>
      </c>
      <c r="Z18" s="23" t="s">
        <v>83</v>
      </c>
      <c r="AA18" s="33" t="s">
        <v>83</v>
      </c>
      <c r="AB18" s="39" t="s">
        <v>83</v>
      </c>
      <c r="AC18" s="23" t="s">
        <v>83</v>
      </c>
    </row>
    <row r="19" spans="2:29" ht="11.25">
      <c r="B19" s="24" t="s">
        <v>9</v>
      </c>
      <c r="C19" s="31">
        <v>16174</v>
      </c>
      <c r="D19" s="37">
        <v>8022</v>
      </c>
      <c r="E19" s="26">
        <v>8152</v>
      </c>
      <c r="F19" s="122">
        <v>15380</v>
      </c>
      <c r="G19" s="123">
        <v>7569</v>
      </c>
      <c r="H19" s="124">
        <v>7811</v>
      </c>
      <c r="I19" s="30">
        <v>13210</v>
      </c>
      <c r="J19" s="36">
        <v>6383</v>
      </c>
      <c r="K19" s="25">
        <v>6827</v>
      </c>
      <c r="L19" s="30">
        <v>13751</v>
      </c>
      <c r="M19" s="36">
        <v>6660</v>
      </c>
      <c r="N19" s="25">
        <v>7091</v>
      </c>
      <c r="O19" s="30">
        <v>14313</v>
      </c>
      <c r="P19" s="36">
        <v>6970</v>
      </c>
      <c r="Q19" s="25">
        <v>7343</v>
      </c>
      <c r="R19" s="30">
        <v>13247</v>
      </c>
      <c r="S19" s="36">
        <v>6578</v>
      </c>
      <c r="T19" s="25">
        <v>6669</v>
      </c>
      <c r="U19" s="30">
        <v>13725</v>
      </c>
      <c r="V19" s="36">
        <v>7121</v>
      </c>
      <c r="W19" s="25">
        <v>6604</v>
      </c>
      <c r="X19" s="30">
        <v>13126</v>
      </c>
      <c r="Y19" s="36">
        <v>6563</v>
      </c>
      <c r="Z19" s="25">
        <v>6563</v>
      </c>
      <c r="AA19" s="30">
        <v>12279</v>
      </c>
      <c r="AB19" s="36">
        <v>6240</v>
      </c>
      <c r="AC19" s="25">
        <v>6039</v>
      </c>
    </row>
    <row r="20" spans="2:29" ht="11.25">
      <c r="B20" s="27" t="s">
        <v>10</v>
      </c>
      <c r="C20" s="33">
        <v>15907</v>
      </c>
      <c r="D20" s="39">
        <v>7871</v>
      </c>
      <c r="E20" s="23">
        <v>8036</v>
      </c>
      <c r="F20" s="125">
        <v>15210</v>
      </c>
      <c r="G20" s="126">
        <v>7472</v>
      </c>
      <c r="H20" s="127">
        <v>7738</v>
      </c>
      <c r="I20" s="31">
        <v>13079</v>
      </c>
      <c r="J20" s="37">
        <v>6320</v>
      </c>
      <c r="K20" s="26">
        <v>6759</v>
      </c>
      <c r="L20" s="31">
        <v>13646</v>
      </c>
      <c r="M20" s="37">
        <v>6613</v>
      </c>
      <c r="N20" s="26">
        <v>7033</v>
      </c>
      <c r="O20" s="31">
        <v>14227</v>
      </c>
      <c r="P20" s="37">
        <v>6933</v>
      </c>
      <c r="Q20" s="26">
        <v>7294</v>
      </c>
      <c r="R20" s="31">
        <v>13167</v>
      </c>
      <c r="S20" s="37">
        <v>6541</v>
      </c>
      <c r="T20" s="26">
        <v>6626</v>
      </c>
      <c r="U20" s="31">
        <v>13640</v>
      </c>
      <c r="V20" s="37">
        <v>7090</v>
      </c>
      <c r="W20" s="26">
        <v>6550</v>
      </c>
      <c r="X20" s="31">
        <v>13075</v>
      </c>
      <c r="Y20" s="37">
        <v>6545</v>
      </c>
      <c r="Z20" s="26">
        <v>6530</v>
      </c>
      <c r="AA20" s="31">
        <v>12279</v>
      </c>
      <c r="AB20" s="37">
        <v>6240</v>
      </c>
      <c r="AC20" s="26">
        <v>6039</v>
      </c>
    </row>
    <row r="21" spans="2:29" ht="11.25">
      <c r="B21" s="20" t="s">
        <v>11</v>
      </c>
      <c r="C21" s="30">
        <v>267</v>
      </c>
      <c r="D21" s="36">
        <v>151</v>
      </c>
      <c r="E21" s="25">
        <v>116</v>
      </c>
      <c r="F21" s="131">
        <v>170</v>
      </c>
      <c r="G21" s="132">
        <v>97</v>
      </c>
      <c r="H21" s="133">
        <v>73</v>
      </c>
      <c r="I21" s="32">
        <v>131</v>
      </c>
      <c r="J21" s="38">
        <v>63</v>
      </c>
      <c r="K21" s="22">
        <v>68</v>
      </c>
      <c r="L21" s="32">
        <v>105</v>
      </c>
      <c r="M21" s="38">
        <v>47</v>
      </c>
      <c r="N21" s="22">
        <v>58</v>
      </c>
      <c r="O21" s="32">
        <v>86</v>
      </c>
      <c r="P21" s="38">
        <v>37</v>
      </c>
      <c r="Q21" s="22">
        <v>49</v>
      </c>
      <c r="R21" s="32">
        <v>80</v>
      </c>
      <c r="S21" s="38">
        <v>37</v>
      </c>
      <c r="T21" s="22">
        <v>43</v>
      </c>
      <c r="U21" s="32">
        <v>85</v>
      </c>
      <c r="V21" s="38">
        <v>31</v>
      </c>
      <c r="W21" s="22">
        <v>54</v>
      </c>
      <c r="X21" s="32">
        <v>51</v>
      </c>
      <c r="Y21" s="38">
        <v>18</v>
      </c>
      <c r="Z21" s="22">
        <v>33</v>
      </c>
      <c r="AA21" s="32" t="s">
        <v>6</v>
      </c>
      <c r="AB21" s="38" t="s">
        <v>6</v>
      </c>
      <c r="AC21" s="22" t="s">
        <v>6</v>
      </c>
    </row>
    <row r="22" spans="2:29" ht="11.25"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</row>
    <row r="23" spans="2:29" ht="11.25"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</row>
    <row r="24" spans="2:29" ht="12.75">
      <c r="B24" s="6" t="s">
        <v>99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</row>
    <row r="25" ht="11.25">
      <c r="B25" s="18"/>
    </row>
    <row r="26" spans="3:10" ht="21">
      <c r="C26" s="80" t="s">
        <v>186</v>
      </c>
      <c r="D26" s="80" t="s">
        <v>187</v>
      </c>
      <c r="E26" s="80" t="s">
        <v>28</v>
      </c>
      <c r="F26" s="80" t="s">
        <v>89</v>
      </c>
      <c r="G26" s="80" t="s">
        <v>90</v>
      </c>
      <c r="H26" s="80" t="s">
        <v>91</v>
      </c>
      <c r="I26" s="80" t="s">
        <v>92</v>
      </c>
      <c r="J26" s="80" t="s">
        <v>93</v>
      </c>
    </row>
    <row r="27" spans="2:10" ht="11.25">
      <c r="B27" s="17" t="s">
        <v>2</v>
      </c>
      <c r="C27" s="17"/>
      <c r="D27" s="17"/>
      <c r="E27" s="17"/>
      <c r="F27" s="17"/>
      <c r="G27" s="17"/>
      <c r="H27" s="17"/>
      <c r="I27" s="17"/>
      <c r="J27" s="17"/>
    </row>
    <row r="28" spans="2:10" ht="11.25">
      <c r="B28" s="24" t="s">
        <v>9</v>
      </c>
      <c r="C28" s="78">
        <f>(C11-F11)/F11</f>
        <v>-0.024105243809573827</v>
      </c>
      <c r="D28" s="78">
        <f>(F11-I11)/I11</f>
        <v>0.05620834065212769</v>
      </c>
      <c r="E28" s="78">
        <f>(I11-L11)/L11</f>
        <v>-0.04896340712866412</v>
      </c>
      <c r="F28" s="78">
        <f>(L11-O11)/O11</f>
        <v>-0.02296174760117171</v>
      </c>
      <c r="G28" s="78">
        <f>(O11-R11)/R11</f>
        <v>-0.015143695907818038</v>
      </c>
      <c r="H28" s="78">
        <f>(R11-U11)/U11</f>
        <v>0.06617056780769404</v>
      </c>
      <c r="I28" s="78">
        <f>(U11-X11)/X11</f>
        <v>0.028833126078806216</v>
      </c>
      <c r="J28" s="78">
        <f>(X11-AA11)/AA11</f>
        <v>0.028156516263226693</v>
      </c>
    </row>
    <row r="29" spans="2:26" ht="12">
      <c r="B29" s="27" t="s">
        <v>10</v>
      </c>
      <c r="C29" s="78">
        <f aca="true" t="shared" si="0" ref="C29:C38">(C12-F12)/F12</f>
        <v>-0.02674119421524266</v>
      </c>
      <c r="D29" s="78">
        <f aca="true" t="shared" si="1" ref="D29:D38">(F12-I12)/I12</f>
        <v>0.051418869755032744</v>
      </c>
      <c r="E29" s="78">
        <f>(I12-L12)/L12</f>
        <v>-0.04833855632396154</v>
      </c>
      <c r="F29" s="78">
        <f>(L12-O12)/O12</f>
        <v>-0.021729124147813625</v>
      </c>
      <c r="G29" s="78">
        <f>(O12-R12)/R12</f>
        <v>-0.013899355987941902</v>
      </c>
      <c r="H29" s="78">
        <f>(R12-U12)/U12</f>
        <v>0.06810094856526074</v>
      </c>
      <c r="I29" s="78">
        <f>(U12-X12)/X12</f>
        <v>0.029077319878758213</v>
      </c>
      <c r="J29" s="78">
        <f>(X12-AA12)/AA12</f>
        <v>0.027020756194472105</v>
      </c>
      <c r="X29" s="74"/>
      <c r="Y29" s="74"/>
      <c r="Z29" s="74"/>
    </row>
    <row r="30" spans="2:26" ht="12">
      <c r="B30" s="27" t="s">
        <v>11</v>
      </c>
      <c r="C30" s="78">
        <f t="shared" si="0"/>
        <v>0.16894087069525665</v>
      </c>
      <c r="D30" s="78">
        <f t="shared" si="1"/>
        <v>0.5849639546858908</v>
      </c>
      <c r="E30" s="78">
        <f>(I13-L13)/L13</f>
        <v>-0.1132420091324201</v>
      </c>
      <c r="F30" s="78">
        <f>(L13-O13)/O13</f>
        <v>-0.13507109004739337</v>
      </c>
      <c r="G30" s="78">
        <f>(O13-R13)/R13</f>
        <v>-0.11653872993719469</v>
      </c>
      <c r="H30" s="78">
        <f>(R13-U13)/U13</f>
        <v>-0.07068741893644617</v>
      </c>
      <c r="I30" s="78">
        <f>(U13-X13)/X13</f>
        <v>0.011811023622047244</v>
      </c>
      <c r="J30" s="78">
        <f>(X13-AA13)/AA13</f>
        <v>0.11403508771929824</v>
      </c>
      <c r="X30" s="74"/>
      <c r="Y30" s="74"/>
      <c r="Z30" s="74"/>
    </row>
    <row r="31" spans="2:26" ht="12">
      <c r="B31" s="17" t="s">
        <v>32</v>
      </c>
      <c r="C31" s="78"/>
      <c r="D31" s="78"/>
      <c r="E31" s="17"/>
      <c r="F31" s="17"/>
      <c r="G31" s="17"/>
      <c r="H31" s="17"/>
      <c r="I31" s="17"/>
      <c r="J31" s="17"/>
      <c r="X31" s="74"/>
      <c r="Y31" s="74"/>
      <c r="Z31" s="74"/>
    </row>
    <row r="32" spans="2:26" ht="12">
      <c r="B32" s="24" t="s">
        <v>9</v>
      </c>
      <c r="C32" s="78">
        <f t="shared" si="0"/>
        <v>-0.03588586918043067</v>
      </c>
      <c r="D32" s="78">
        <f t="shared" si="1"/>
        <v>0.041175665287123915</v>
      </c>
      <c r="E32" s="78">
        <f>(I15-L15)/L15</f>
        <v>-0.05028653724984248</v>
      </c>
      <c r="F32" s="78">
        <f>(L15-O15)/O15</f>
        <v>-0.020676213050206664</v>
      </c>
      <c r="G32" s="78">
        <f>(O15-R15)/R15</f>
        <v>-0.02721192141319054</v>
      </c>
      <c r="H32" s="78">
        <f>(R15-U15)/U15</f>
        <v>0.08044060119415276</v>
      </c>
      <c r="I32" s="78">
        <f>(U15-X15)/X15</f>
        <v>0.026502662946994673</v>
      </c>
      <c r="J32" s="78">
        <f>(X15-AA15)/AA15</f>
        <v>0.022739062770188483</v>
      </c>
      <c r="X32" s="74"/>
      <c r="Y32" s="74"/>
      <c r="Z32" s="74"/>
    </row>
    <row r="33" spans="2:26" ht="12">
      <c r="B33" s="27" t="s">
        <v>10</v>
      </c>
      <c r="C33" s="78">
        <f t="shared" si="0"/>
        <v>-0.03806153846153846</v>
      </c>
      <c r="D33" s="78">
        <f t="shared" si="1"/>
        <v>0.0359226086125012</v>
      </c>
      <c r="E33" s="78">
        <f>(I16-L16)/L16</f>
        <v>-0.049274220430922146</v>
      </c>
      <c r="F33" s="78">
        <f>(L16-O16)/O16</f>
        <v>-0.019035256346736956</v>
      </c>
      <c r="G33" s="78">
        <f>(O16-R16)/R16</f>
        <v>-0.025897433422457313</v>
      </c>
      <c r="H33" s="78">
        <f>(R16-U16)/U16</f>
        <v>0.0827524220603451</v>
      </c>
      <c r="I33" s="78">
        <f>(U16-X16)/X16</f>
        <v>0.027093463862858123</v>
      </c>
      <c r="J33" s="78">
        <f>(X16-AA16)/AA16</f>
        <v>0.02192847740236946</v>
      </c>
      <c r="X33" s="74"/>
      <c r="Y33" s="74"/>
      <c r="Z33" s="74"/>
    </row>
    <row r="34" spans="2:26" ht="12">
      <c r="B34" s="27" t="s">
        <v>11</v>
      </c>
      <c r="C34" s="78">
        <f t="shared" si="0"/>
        <v>0.11906501095690285</v>
      </c>
      <c r="D34" s="78">
        <f t="shared" si="1"/>
        <v>0.6297619047619047</v>
      </c>
      <c r="E34" s="78">
        <f>(I17-L17)/L17</f>
        <v>-0.15151515151515152</v>
      </c>
      <c r="F34" s="78">
        <f>(L17-O17)/O17</f>
        <v>-0.16101694915254236</v>
      </c>
      <c r="G34" s="78">
        <f>(O17-R17)/R17</f>
        <v>-0.1278640059127864</v>
      </c>
      <c r="H34" s="78">
        <f>(R17-U17)/U17</f>
        <v>-0.07137954701441318</v>
      </c>
      <c r="I34" s="78">
        <f>(U17-X17)/X17</f>
        <v>-0.010862186014935505</v>
      </c>
      <c r="J34" s="78">
        <f>(X17-AA17)/AA17</f>
        <v>0.07675438596491228</v>
      </c>
      <c r="X34" s="74"/>
      <c r="Y34" s="74"/>
      <c r="Z34" s="74"/>
    </row>
    <row r="35" spans="2:26" ht="12">
      <c r="B35" s="17" t="s">
        <v>33</v>
      </c>
      <c r="C35" s="78"/>
      <c r="D35" s="78"/>
      <c r="E35" s="17"/>
      <c r="F35" s="17"/>
      <c r="G35" s="17"/>
      <c r="H35" s="17"/>
      <c r="I35" s="17"/>
      <c r="J35" s="17"/>
      <c r="X35" s="74"/>
      <c r="Y35" s="74"/>
      <c r="Z35" s="74"/>
    </row>
    <row r="36" spans="2:26" ht="12">
      <c r="B36" s="24" t="s">
        <v>9</v>
      </c>
      <c r="C36" s="78">
        <f t="shared" si="0"/>
        <v>0.05162548764629389</v>
      </c>
      <c r="D36" s="78">
        <f t="shared" si="1"/>
        <v>0.1642694928084784</v>
      </c>
      <c r="E36" s="78">
        <f>(I19-L19)/L19</f>
        <v>-0.039342593265944296</v>
      </c>
      <c r="F36" s="78">
        <f>(L19-O19)/O19</f>
        <v>-0.03926500384266052</v>
      </c>
      <c r="G36" s="78">
        <f>(O19-R19)/R19</f>
        <v>0.08047105004906771</v>
      </c>
      <c r="H36" s="78">
        <f>(R19-U19)/U19</f>
        <v>-0.03482695810564663</v>
      </c>
      <c r="I36" s="78">
        <f>(U19-X19)/X19</f>
        <v>0.04563461831479506</v>
      </c>
      <c r="J36" s="78">
        <f>(X19-AA19)/AA19</f>
        <v>0.06897955859597688</v>
      </c>
      <c r="T36" s="57"/>
      <c r="X36" s="74"/>
      <c r="Y36" s="74"/>
      <c r="Z36" s="74"/>
    </row>
    <row r="37" spans="2:26" ht="12">
      <c r="B37" s="27" t="s">
        <v>10</v>
      </c>
      <c r="C37" s="78">
        <f t="shared" si="0"/>
        <v>0.04582511505588429</v>
      </c>
      <c r="D37" s="78">
        <f t="shared" si="1"/>
        <v>0.1629329459438795</v>
      </c>
      <c r="E37" s="78">
        <f>(I20-L20)/L20</f>
        <v>-0.041550637549465044</v>
      </c>
      <c r="F37" s="78">
        <f>(L20-O20)/O20</f>
        <v>-0.04083784353693681</v>
      </c>
      <c r="G37" s="78">
        <f>(O20-R20)/R20</f>
        <v>0.08050429103060681</v>
      </c>
      <c r="H37" s="78">
        <f>(R20-U20)/U20</f>
        <v>-0.03467741935483871</v>
      </c>
      <c r="I37" s="78">
        <f>(U20-X20)/X20</f>
        <v>0.04321223709369025</v>
      </c>
      <c r="J37" s="78">
        <f>(X20-AA20)/AA20</f>
        <v>0.06482612590601841</v>
      </c>
      <c r="T37" s="57"/>
      <c r="X37" s="74"/>
      <c r="Y37" s="74"/>
      <c r="Z37" s="74"/>
    </row>
    <row r="38" spans="2:26" ht="12">
      <c r="B38" s="20" t="s">
        <v>11</v>
      </c>
      <c r="C38" s="78">
        <f t="shared" si="0"/>
        <v>0.5705882352941176</v>
      </c>
      <c r="D38" s="78">
        <f t="shared" si="1"/>
        <v>0.29770992366412213</v>
      </c>
      <c r="E38" s="82">
        <f>(I21-L21)/L21</f>
        <v>0.24761904761904763</v>
      </c>
      <c r="F38" s="82">
        <f>(L21-O21)/O21</f>
        <v>0.22093023255813954</v>
      </c>
      <c r="G38" s="82">
        <f>(O21-R21)/R21</f>
        <v>0.075</v>
      </c>
      <c r="H38" s="82">
        <f>(R21-U21)/U21</f>
        <v>-0.058823529411764705</v>
      </c>
      <c r="I38" s="82">
        <f>(U21-X21)/X21</f>
        <v>0.6666666666666666</v>
      </c>
      <c r="J38" s="82" t="s">
        <v>6</v>
      </c>
      <c r="T38" s="57"/>
      <c r="X38" s="74"/>
      <c r="Y38" s="74"/>
      <c r="Z38" s="74"/>
    </row>
    <row r="39" spans="3:20" ht="11.25"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T39" s="57"/>
    </row>
    <row r="40" spans="3:20" ht="11.25"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T40" s="57"/>
    </row>
    <row r="41" spans="3:20" ht="11.25"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T41" s="57"/>
    </row>
    <row r="42" ht="11.25">
      <c r="T42" s="57"/>
    </row>
    <row r="43" ht="11.25">
      <c r="T43" s="57"/>
    </row>
    <row r="44" ht="11.25">
      <c r="T44" s="57"/>
    </row>
  </sheetData>
  <sheetProtection/>
  <mergeCells count="11">
    <mergeCell ref="U8:W8"/>
    <mergeCell ref="B2:J2"/>
    <mergeCell ref="F8:H8"/>
    <mergeCell ref="C8:E8"/>
    <mergeCell ref="AA8:AC8"/>
    <mergeCell ref="Q1:R1"/>
    <mergeCell ref="X8:Z8"/>
    <mergeCell ref="I8:K8"/>
    <mergeCell ref="L8:N8"/>
    <mergeCell ref="O8:Q8"/>
    <mergeCell ref="R8:T8"/>
  </mergeCells>
  <hyperlinks>
    <hyperlink ref="Q1:R1" location="Inicio!A1" display="Inicio!A1"/>
  </hyperlinks>
  <printOptions/>
  <pageMargins left="0.75" right="0.75" top="1" bottom="1" header="0" footer="0"/>
  <pageSetup fitToHeight="0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AC30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4.7109375" style="8" customWidth="1"/>
    <col min="2" max="2" width="27.421875" style="8" customWidth="1"/>
    <col min="3" max="31" width="11.00390625" style="8" customWidth="1"/>
    <col min="32" max="16384" width="11.421875" style="8" customWidth="1"/>
  </cols>
  <sheetData>
    <row r="1" spans="2:18" s="3" customFormat="1" ht="25.5" customHeight="1" thickBot="1">
      <c r="B1" s="1" t="s">
        <v>82</v>
      </c>
      <c r="Q1" s="162" t="s">
        <v>81</v>
      </c>
      <c r="R1" s="163"/>
    </row>
    <row r="2" spans="2:10" s="3" customFormat="1" ht="25.5" customHeight="1">
      <c r="B2" s="167" t="s">
        <v>185</v>
      </c>
      <c r="C2" s="167"/>
      <c r="D2" s="167"/>
      <c r="E2" s="167"/>
      <c r="F2" s="167"/>
      <c r="G2" s="167"/>
      <c r="H2" s="167"/>
      <c r="I2" s="167"/>
      <c r="J2" s="167"/>
    </row>
    <row r="3" spans="2:20" s="4" customFormat="1" ht="20.25" customHeight="1">
      <c r="B3" s="2" t="s">
        <v>7</v>
      </c>
      <c r="T3" s="8"/>
    </row>
    <row r="4" spans="2:20" s="4" customFormat="1" ht="20.25" customHeight="1">
      <c r="B4" s="2" t="s">
        <v>48</v>
      </c>
      <c r="T4" s="8"/>
    </row>
    <row r="5" s="4" customFormat="1" ht="20.25" customHeight="1">
      <c r="B5" s="6" t="s">
        <v>141</v>
      </c>
    </row>
    <row r="6" ht="16.5" customHeight="1">
      <c r="B6" s="10" t="s">
        <v>31</v>
      </c>
    </row>
    <row r="7" s="4" customFormat="1" ht="15"/>
    <row r="8" spans="2:29" ht="20.25" customHeight="1">
      <c r="B8" s="40"/>
      <c r="C8" s="168" t="s">
        <v>186</v>
      </c>
      <c r="D8" s="169"/>
      <c r="E8" s="170"/>
      <c r="F8" s="168" t="s">
        <v>187</v>
      </c>
      <c r="G8" s="169"/>
      <c r="H8" s="170"/>
      <c r="I8" s="168" t="s">
        <v>28</v>
      </c>
      <c r="J8" s="169"/>
      <c r="K8" s="170"/>
      <c r="L8" s="168" t="s">
        <v>89</v>
      </c>
      <c r="M8" s="169"/>
      <c r="N8" s="170"/>
      <c r="O8" s="168" t="s">
        <v>90</v>
      </c>
      <c r="P8" s="169"/>
      <c r="Q8" s="170"/>
      <c r="R8" s="168" t="s">
        <v>91</v>
      </c>
      <c r="S8" s="169"/>
      <c r="T8" s="170"/>
      <c r="U8" s="168" t="s">
        <v>92</v>
      </c>
      <c r="V8" s="169"/>
      <c r="W8" s="170"/>
      <c r="X8" s="168" t="s">
        <v>93</v>
      </c>
      <c r="Y8" s="169"/>
      <c r="Z8" s="170"/>
      <c r="AA8" s="168" t="s">
        <v>94</v>
      </c>
      <c r="AB8" s="169"/>
      <c r="AC8" s="170"/>
    </row>
    <row r="9" spans="2:29" ht="22.5">
      <c r="B9" s="12"/>
      <c r="C9" s="28" t="s">
        <v>3</v>
      </c>
      <c r="D9" s="34" t="s">
        <v>4</v>
      </c>
      <c r="E9" s="19" t="s">
        <v>5</v>
      </c>
      <c r="F9" s="28" t="s">
        <v>3</v>
      </c>
      <c r="G9" s="34" t="s">
        <v>4</v>
      </c>
      <c r="H9" s="19" t="s">
        <v>5</v>
      </c>
      <c r="I9" s="28" t="s">
        <v>3</v>
      </c>
      <c r="J9" s="34" t="s">
        <v>4</v>
      </c>
      <c r="K9" s="19" t="s">
        <v>5</v>
      </c>
      <c r="L9" s="28" t="s">
        <v>3</v>
      </c>
      <c r="M9" s="34" t="s">
        <v>4</v>
      </c>
      <c r="N9" s="19" t="s">
        <v>5</v>
      </c>
      <c r="O9" s="28" t="s">
        <v>3</v>
      </c>
      <c r="P9" s="34" t="s">
        <v>4</v>
      </c>
      <c r="Q9" s="19" t="s">
        <v>5</v>
      </c>
      <c r="R9" s="28" t="s">
        <v>3</v>
      </c>
      <c r="S9" s="34" t="s">
        <v>4</v>
      </c>
      <c r="T9" s="19" t="s">
        <v>5</v>
      </c>
      <c r="U9" s="28" t="s">
        <v>3</v>
      </c>
      <c r="V9" s="34" t="s">
        <v>4</v>
      </c>
      <c r="W9" s="19" t="s">
        <v>5</v>
      </c>
      <c r="X9" s="28" t="s">
        <v>3</v>
      </c>
      <c r="Y9" s="34" t="s">
        <v>4</v>
      </c>
      <c r="Z9" s="19" t="s">
        <v>5</v>
      </c>
      <c r="AA9" s="28" t="s">
        <v>3</v>
      </c>
      <c r="AB9" s="34" t="s">
        <v>4</v>
      </c>
      <c r="AC9" s="19" t="s">
        <v>5</v>
      </c>
    </row>
    <row r="10" spans="2:29" ht="11.25">
      <c r="B10" s="24" t="s">
        <v>14</v>
      </c>
      <c r="C10" s="30">
        <v>111495</v>
      </c>
      <c r="D10" s="36">
        <v>62106</v>
      </c>
      <c r="E10" s="25">
        <v>49389</v>
      </c>
      <c r="F10" s="122">
        <v>114249</v>
      </c>
      <c r="G10" s="123">
        <v>63361</v>
      </c>
      <c r="H10" s="124">
        <v>50888</v>
      </c>
      <c r="I10" s="30">
        <v>108169</v>
      </c>
      <c r="J10" s="36">
        <v>59774</v>
      </c>
      <c r="K10" s="25">
        <v>48395</v>
      </c>
      <c r="L10" s="30">
        <v>113738</v>
      </c>
      <c r="M10" s="36">
        <v>63039</v>
      </c>
      <c r="N10" s="25">
        <v>50699</v>
      </c>
      <c r="O10" s="30">
        <v>116411</v>
      </c>
      <c r="P10" s="36">
        <v>64712</v>
      </c>
      <c r="Q10" s="25">
        <v>51699</v>
      </c>
      <c r="R10" s="30">
        <v>118201</v>
      </c>
      <c r="S10" s="36">
        <v>65750</v>
      </c>
      <c r="T10" s="25">
        <v>52451</v>
      </c>
      <c r="U10" s="30">
        <v>110865</v>
      </c>
      <c r="V10" s="36">
        <v>61637</v>
      </c>
      <c r="W10" s="25">
        <v>49228</v>
      </c>
      <c r="X10" s="30">
        <v>107758</v>
      </c>
      <c r="Y10" s="36">
        <v>59633</v>
      </c>
      <c r="Z10" s="25">
        <v>48125</v>
      </c>
      <c r="AA10" s="30">
        <v>104807</v>
      </c>
      <c r="AB10" s="36">
        <v>57856</v>
      </c>
      <c r="AC10" s="25">
        <v>46951</v>
      </c>
    </row>
    <row r="11" spans="2:29" ht="11.25">
      <c r="B11" s="27" t="s">
        <v>15</v>
      </c>
      <c r="C11" s="31">
        <v>52537</v>
      </c>
      <c r="D11" s="37">
        <v>32144</v>
      </c>
      <c r="E11" s="26">
        <v>20393</v>
      </c>
      <c r="F11" s="125">
        <v>52285</v>
      </c>
      <c r="G11" s="126">
        <v>31821</v>
      </c>
      <c r="H11" s="127">
        <v>20464</v>
      </c>
      <c r="I11" s="31">
        <v>44315</v>
      </c>
      <c r="J11" s="37">
        <v>27099</v>
      </c>
      <c r="K11" s="26">
        <v>17216</v>
      </c>
      <c r="L11" s="31">
        <v>45130</v>
      </c>
      <c r="M11" s="37">
        <v>27415</v>
      </c>
      <c r="N11" s="26">
        <v>17715</v>
      </c>
      <c r="O11" s="31">
        <v>46196</v>
      </c>
      <c r="P11" s="37">
        <v>27996</v>
      </c>
      <c r="Q11" s="26">
        <v>18200</v>
      </c>
      <c r="R11" s="31">
        <v>47815</v>
      </c>
      <c r="S11" s="37">
        <v>29136</v>
      </c>
      <c r="T11" s="26">
        <v>18679</v>
      </c>
      <c r="U11" s="31">
        <v>44784</v>
      </c>
      <c r="V11" s="37">
        <v>27079</v>
      </c>
      <c r="W11" s="26">
        <v>17705</v>
      </c>
      <c r="X11" s="31">
        <v>43373</v>
      </c>
      <c r="Y11" s="37">
        <v>26254</v>
      </c>
      <c r="Z11" s="26">
        <v>17119</v>
      </c>
      <c r="AA11" s="31">
        <v>39890</v>
      </c>
      <c r="AB11" s="37">
        <v>24284</v>
      </c>
      <c r="AC11" s="26">
        <v>15606</v>
      </c>
    </row>
    <row r="12" spans="2:29" ht="11.25">
      <c r="B12" s="27" t="s">
        <v>16</v>
      </c>
      <c r="C12" s="31">
        <v>26481</v>
      </c>
      <c r="D12" s="37">
        <v>14964</v>
      </c>
      <c r="E12" s="26">
        <v>11517</v>
      </c>
      <c r="F12" s="125">
        <v>27202</v>
      </c>
      <c r="G12" s="126">
        <v>15340</v>
      </c>
      <c r="H12" s="127">
        <v>11862</v>
      </c>
      <c r="I12" s="31">
        <v>25405</v>
      </c>
      <c r="J12" s="37">
        <v>14289</v>
      </c>
      <c r="K12" s="26">
        <v>11116</v>
      </c>
      <c r="L12" s="31">
        <v>28463</v>
      </c>
      <c r="M12" s="37">
        <v>16144</v>
      </c>
      <c r="N12" s="26">
        <v>12319</v>
      </c>
      <c r="O12" s="31">
        <v>29736</v>
      </c>
      <c r="P12" s="37">
        <v>17038</v>
      </c>
      <c r="Q12" s="26">
        <v>12698</v>
      </c>
      <c r="R12" s="31">
        <v>28510</v>
      </c>
      <c r="S12" s="37">
        <v>16492</v>
      </c>
      <c r="T12" s="26">
        <v>12018</v>
      </c>
      <c r="U12" s="31">
        <v>26212</v>
      </c>
      <c r="V12" s="37">
        <v>15321</v>
      </c>
      <c r="W12" s="26">
        <v>10891</v>
      </c>
      <c r="X12" s="31">
        <v>24986</v>
      </c>
      <c r="Y12" s="37">
        <v>14641</v>
      </c>
      <c r="Z12" s="26">
        <v>10345</v>
      </c>
      <c r="AA12" s="31">
        <v>23553</v>
      </c>
      <c r="AB12" s="37">
        <v>13905</v>
      </c>
      <c r="AC12" s="26">
        <v>9648</v>
      </c>
    </row>
    <row r="13" spans="2:29" ht="11.25">
      <c r="B13" s="27" t="s">
        <v>17</v>
      </c>
      <c r="C13" s="31">
        <v>9386</v>
      </c>
      <c r="D13" s="37">
        <v>4890</v>
      </c>
      <c r="E13" s="26">
        <v>4496</v>
      </c>
      <c r="F13" s="125">
        <v>10136</v>
      </c>
      <c r="G13" s="126">
        <v>5287</v>
      </c>
      <c r="H13" s="127">
        <v>4849</v>
      </c>
      <c r="I13" s="31">
        <v>10515</v>
      </c>
      <c r="J13" s="37">
        <v>5625</v>
      </c>
      <c r="K13" s="26">
        <v>4890</v>
      </c>
      <c r="L13" s="31">
        <v>10934</v>
      </c>
      <c r="M13" s="37">
        <v>5939</v>
      </c>
      <c r="N13" s="26">
        <v>4995</v>
      </c>
      <c r="O13" s="31">
        <v>11146</v>
      </c>
      <c r="P13" s="37">
        <v>6125</v>
      </c>
      <c r="Q13" s="26">
        <v>5021</v>
      </c>
      <c r="R13" s="31">
        <v>11362</v>
      </c>
      <c r="S13" s="37">
        <v>6201</v>
      </c>
      <c r="T13" s="26">
        <v>5161</v>
      </c>
      <c r="U13" s="31">
        <v>11042</v>
      </c>
      <c r="V13" s="37">
        <v>6118</v>
      </c>
      <c r="W13" s="26">
        <v>4924</v>
      </c>
      <c r="X13" s="31">
        <v>11485</v>
      </c>
      <c r="Y13" s="37">
        <v>6376</v>
      </c>
      <c r="Z13" s="26">
        <v>5109</v>
      </c>
      <c r="AA13" s="31">
        <v>12612</v>
      </c>
      <c r="AB13" s="37">
        <v>7023</v>
      </c>
      <c r="AC13" s="26">
        <v>5589</v>
      </c>
    </row>
    <row r="14" spans="2:29" ht="11.25">
      <c r="B14" s="20" t="s">
        <v>18</v>
      </c>
      <c r="C14" s="32">
        <v>23091</v>
      </c>
      <c r="D14" s="38">
        <v>10108</v>
      </c>
      <c r="E14" s="22">
        <v>12983</v>
      </c>
      <c r="F14" s="131">
        <v>24626</v>
      </c>
      <c r="G14" s="132">
        <v>10913</v>
      </c>
      <c r="H14" s="133">
        <v>13713</v>
      </c>
      <c r="I14" s="32">
        <v>27934</v>
      </c>
      <c r="J14" s="38">
        <v>12761</v>
      </c>
      <c r="K14" s="22">
        <v>15173</v>
      </c>
      <c r="L14" s="32">
        <v>29211</v>
      </c>
      <c r="M14" s="38">
        <v>13541</v>
      </c>
      <c r="N14" s="22">
        <v>15670</v>
      </c>
      <c r="O14" s="32">
        <v>29333</v>
      </c>
      <c r="P14" s="38">
        <v>13553</v>
      </c>
      <c r="Q14" s="22">
        <v>15780</v>
      </c>
      <c r="R14" s="32">
        <v>30514</v>
      </c>
      <c r="S14" s="38">
        <v>13921</v>
      </c>
      <c r="T14" s="22">
        <v>16593</v>
      </c>
      <c r="U14" s="32">
        <v>28827</v>
      </c>
      <c r="V14" s="38">
        <v>13119</v>
      </c>
      <c r="W14" s="22">
        <v>15708</v>
      </c>
      <c r="X14" s="32">
        <v>27914</v>
      </c>
      <c r="Y14" s="38">
        <v>12362</v>
      </c>
      <c r="Z14" s="22">
        <v>15552</v>
      </c>
      <c r="AA14" s="32">
        <v>28752</v>
      </c>
      <c r="AB14" s="38">
        <v>12644</v>
      </c>
      <c r="AC14" s="22">
        <v>16108</v>
      </c>
    </row>
    <row r="17" spans="2:29" ht="12.75">
      <c r="B17" s="6" t="s">
        <v>99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</row>
    <row r="19" spans="2:10" ht="20.25" customHeight="1">
      <c r="B19" s="40"/>
      <c r="C19" s="87" t="s">
        <v>186</v>
      </c>
      <c r="D19" s="87" t="s">
        <v>187</v>
      </c>
      <c r="E19" s="87" t="s">
        <v>28</v>
      </c>
      <c r="F19" s="87" t="s">
        <v>89</v>
      </c>
      <c r="G19" s="87" t="s">
        <v>90</v>
      </c>
      <c r="H19" s="87" t="s">
        <v>91</v>
      </c>
      <c r="I19" s="87" t="s">
        <v>92</v>
      </c>
      <c r="J19" s="80" t="s">
        <v>93</v>
      </c>
    </row>
    <row r="20" spans="2:10" ht="11.25">
      <c r="B20" s="24" t="s">
        <v>14</v>
      </c>
      <c r="C20" s="81">
        <f>(C10-F10)/F10</f>
        <v>-0.024105243809573827</v>
      </c>
      <c r="D20" s="81">
        <f>(F10-I10)/I10</f>
        <v>0.05620834065212769</v>
      </c>
      <c r="E20" s="81">
        <f>(I10-L10)/L10</f>
        <v>-0.04896340712866412</v>
      </c>
      <c r="F20" s="81">
        <f>(L10-O10)/O10</f>
        <v>-0.02296174760117171</v>
      </c>
      <c r="G20" s="81">
        <f>(O10-R10)/R10</f>
        <v>-0.015143695907818038</v>
      </c>
      <c r="H20" s="81">
        <f>(R10-U10)/U10</f>
        <v>0.06617056780769404</v>
      </c>
      <c r="I20" s="81">
        <f>(U10-X10)/X10</f>
        <v>0.028833126078806216</v>
      </c>
      <c r="J20" s="81">
        <f>(X10-AA10)/AA10</f>
        <v>0.028156516263226693</v>
      </c>
    </row>
    <row r="21" spans="2:10" ht="11.25">
      <c r="B21" s="27" t="s">
        <v>15</v>
      </c>
      <c r="C21" s="81">
        <f>(C11-F11)/F11</f>
        <v>0.004819737974562494</v>
      </c>
      <c r="D21" s="81">
        <f>(F11-I11)/I11</f>
        <v>0.1798488096581293</v>
      </c>
      <c r="E21" s="78">
        <f>(I11-L11)/L11</f>
        <v>-0.018058940837580324</v>
      </c>
      <c r="F21" s="78">
        <f>(L11-O11)/O11</f>
        <v>-0.023075590960256298</v>
      </c>
      <c r="G21" s="78">
        <f>(O11-R11)/R11</f>
        <v>-0.03385966746836767</v>
      </c>
      <c r="H21" s="78">
        <f>(R11-U11)/U11</f>
        <v>0.06768042157913541</v>
      </c>
      <c r="I21" s="78">
        <f>(U11-X11)/X11</f>
        <v>0.03253175938948193</v>
      </c>
      <c r="J21" s="78">
        <f>(X11-AA11)/AA11</f>
        <v>0.08731511657056906</v>
      </c>
    </row>
    <row r="22" spans="2:10" ht="11.25">
      <c r="B22" s="27" t="s">
        <v>16</v>
      </c>
      <c r="C22" s="81">
        <f>(C12-F12)/F12</f>
        <v>-0.026505404014410705</v>
      </c>
      <c r="D22" s="81">
        <f>(F12-I12)/I12</f>
        <v>0.07073410745916159</v>
      </c>
      <c r="E22" s="78">
        <f>(I12-L12)/L12</f>
        <v>-0.10743772617081826</v>
      </c>
      <c r="F22" s="78">
        <f>(L12-O12)/O12</f>
        <v>-0.04281006187785849</v>
      </c>
      <c r="G22" s="78">
        <f>(O12-R12)/R12</f>
        <v>0.04300245527884953</v>
      </c>
      <c r="H22" s="78">
        <f>(R12-U12)/U12</f>
        <v>0.08766976957118877</v>
      </c>
      <c r="I22" s="78">
        <f>(U12-X12)/X12</f>
        <v>0.049067477787561035</v>
      </c>
      <c r="J22" s="78">
        <f>(X12-AA12)/AA12</f>
        <v>0.06084150638984418</v>
      </c>
    </row>
    <row r="23" spans="2:10" ht="11.25">
      <c r="B23" s="27" t="s">
        <v>17</v>
      </c>
      <c r="C23" s="81">
        <f>(C13-F13)/F13</f>
        <v>-0.0739936858721389</v>
      </c>
      <c r="D23" s="81">
        <f>(F13-I13)/I13</f>
        <v>-0.036043747028055156</v>
      </c>
      <c r="E23" s="78">
        <f>(I13-L13)/L13</f>
        <v>-0.03832083409548198</v>
      </c>
      <c r="F23" s="78">
        <f>(L13-O13)/O13</f>
        <v>-0.019020276332316528</v>
      </c>
      <c r="G23" s="78">
        <f>(O13-R13)/R13</f>
        <v>-0.019010737546206653</v>
      </c>
      <c r="H23" s="78">
        <f>(R13-U13)/U13</f>
        <v>0.028980257199782648</v>
      </c>
      <c r="I23" s="78">
        <f>(U13-X13)/X13</f>
        <v>-0.03857205050065302</v>
      </c>
      <c r="J23" s="78">
        <f>(X13-AA13)/AA13</f>
        <v>-0.08935934031081509</v>
      </c>
    </row>
    <row r="24" spans="2:10" ht="11.25">
      <c r="B24" s="20" t="s">
        <v>18</v>
      </c>
      <c r="C24" s="81">
        <f>(C14-F14)/F14</f>
        <v>-0.06233249411191424</v>
      </c>
      <c r="D24" s="81">
        <f>(F14-I14)/I14</f>
        <v>-0.1184219947017971</v>
      </c>
      <c r="E24" s="79">
        <f>(I14-L14)/L14</f>
        <v>-0.04371640820238951</v>
      </c>
      <c r="F24" s="79">
        <f>(L14-O14)/O14</f>
        <v>-0.004159138172024682</v>
      </c>
      <c r="G24" s="79">
        <f>(O14-R14)/R14</f>
        <v>-0.03870354591335125</v>
      </c>
      <c r="H24" s="79">
        <f>(R14-U14)/U14</f>
        <v>0.0585215249592396</v>
      </c>
      <c r="I24" s="79">
        <f>(U14-X14)/X14</f>
        <v>0.03270760192018342</v>
      </c>
      <c r="J24" s="79">
        <f>(X14-AA14)/AA14</f>
        <v>-0.029145798553144128</v>
      </c>
    </row>
    <row r="28" ht="11.25">
      <c r="J28" s="56"/>
    </row>
    <row r="30" ht="11.25">
      <c r="L30" s="56"/>
    </row>
  </sheetData>
  <sheetProtection/>
  <mergeCells count="11">
    <mergeCell ref="O8:Q8"/>
    <mergeCell ref="B2:J2"/>
    <mergeCell ref="C8:E8"/>
    <mergeCell ref="F8:H8"/>
    <mergeCell ref="AA8:AC8"/>
    <mergeCell ref="X8:Z8"/>
    <mergeCell ref="Q1:R1"/>
    <mergeCell ref="R8:T8"/>
    <mergeCell ref="U8:W8"/>
    <mergeCell ref="I8:K8"/>
    <mergeCell ref="L8:N8"/>
  </mergeCells>
  <hyperlinks>
    <hyperlink ref="Q1:R1" location="Inicio!A1" display="Inicio!A1"/>
  </hyperlinks>
  <printOptions/>
  <pageMargins left="0.75" right="0.75" top="1" bottom="1" header="0" footer="0"/>
  <pageSetup fitToHeight="0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AC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8" customWidth="1"/>
    <col min="2" max="2" width="28.8515625" style="8" customWidth="1"/>
    <col min="3" max="29" width="11.00390625" style="8" customWidth="1"/>
    <col min="30" max="16384" width="11.421875" style="8" customWidth="1"/>
  </cols>
  <sheetData>
    <row r="1" spans="2:18" s="3" customFormat="1" ht="25.5" customHeight="1" thickBot="1">
      <c r="B1" s="1" t="s">
        <v>82</v>
      </c>
      <c r="Q1" s="162" t="s">
        <v>81</v>
      </c>
      <c r="R1" s="163"/>
    </row>
    <row r="2" spans="2:10" s="3" customFormat="1" ht="25.5" customHeight="1">
      <c r="B2" s="167" t="s">
        <v>185</v>
      </c>
      <c r="C2" s="167"/>
      <c r="D2" s="167"/>
      <c r="E2" s="167"/>
      <c r="F2" s="167"/>
      <c r="G2" s="167"/>
      <c r="H2" s="167"/>
      <c r="I2" s="167"/>
      <c r="J2" s="167"/>
    </row>
    <row r="3" spans="2:20" s="4" customFormat="1" ht="20.25" customHeight="1">
      <c r="B3" s="2" t="s">
        <v>7</v>
      </c>
      <c r="T3" s="8"/>
    </row>
    <row r="4" spans="2:20" s="4" customFormat="1" ht="20.25" customHeight="1">
      <c r="B4" s="2" t="s">
        <v>48</v>
      </c>
      <c r="T4" s="8"/>
    </row>
    <row r="5" s="4" customFormat="1" ht="20.25" customHeight="1">
      <c r="B5" s="6" t="s">
        <v>143</v>
      </c>
    </row>
    <row r="6" ht="16.5" customHeight="1">
      <c r="B6" s="10" t="s">
        <v>31</v>
      </c>
    </row>
    <row r="7" s="4" customFormat="1" ht="15"/>
    <row r="8" spans="2:29" ht="20.25" customHeight="1">
      <c r="B8" s="40"/>
      <c r="C8" s="168" t="s">
        <v>186</v>
      </c>
      <c r="D8" s="169"/>
      <c r="E8" s="170"/>
      <c r="F8" s="168" t="s">
        <v>187</v>
      </c>
      <c r="G8" s="169"/>
      <c r="H8" s="170"/>
      <c r="I8" s="168" t="s">
        <v>28</v>
      </c>
      <c r="J8" s="169"/>
      <c r="K8" s="170"/>
      <c r="L8" s="168" t="s">
        <v>89</v>
      </c>
      <c r="M8" s="169"/>
      <c r="N8" s="170"/>
      <c r="O8" s="168" t="s">
        <v>90</v>
      </c>
      <c r="P8" s="169"/>
      <c r="Q8" s="170"/>
      <c r="R8" s="168" t="s">
        <v>91</v>
      </c>
      <c r="S8" s="169"/>
      <c r="T8" s="170"/>
      <c r="U8" s="168" t="s">
        <v>92</v>
      </c>
      <c r="V8" s="169"/>
      <c r="W8" s="170"/>
      <c r="X8" s="168" t="s">
        <v>93</v>
      </c>
      <c r="Y8" s="169"/>
      <c r="Z8" s="170"/>
      <c r="AA8" s="168" t="s">
        <v>94</v>
      </c>
      <c r="AB8" s="169"/>
      <c r="AC8" s="170"/>
    </row>
    <row r="9" spans="2:29" ht="22.5">
      <c r="B9" s="12"/>
      <c r="C9" s="28" t="s">
        <v>3</v>
      </c>
      <c r="D9" s="34" t="s">
        <v>4</v>
      </c>
      <c r="E9" s="19" t="s">
        <v>5</v>
      </c>
      <c r="F9" s="28" t="s">
        <v>3</v>
      </c>
      <c r="G9" s="34" t="s">
        <v>4</v>
      </c>
      <c r="H9" s="19" t="s">
        <v>5</v>
      </c>
      <c r="I9" s="28" t="s">
        <v>3</v>
      </c>
      <c r="J9" s="34" t="s">
        <v>4</v>
      </c>
      <c r="K9" s="19" t="s">
        <v>5</v>
      </c>
      <c r="L9" s="28" t="s">
        <v>3</v>
      </c>
      <c r="M9" s="34" t="s">
        <v>4</v>
      </c>
      <c r="N9" s="19" t="s">
        <v>5</v>
      </c>
      <c r="O9" s="28" t="s">
        <v>3</v>
      </c>
      <c r="P9" s="34" t="s">
        <v>4</v>
      </c>
      <c r="Q9" s="19" t="s">
        <v>5</v>
      </c>
      <c r="R9" s="28" t="s">
        <v>3</v>
      </c>
      <c r="S9" s="34" t="s">
        <v>4</v>
      </c>
      <c r="T9" s="19" t="s">
        <v>5</v>
      </c>
      <c r="U9" s="28" t="s">
        <v>3</v>
      </c>
      <c r="V9" s="34" t="s">
        <v>4</v>
      </c>
      <c r="W9" s="19" t="s">
        <v>5</v>
      </c>
      <c r="X9" s="28" t="s">
        <v>3</v>
      </c>
      <c r="Y9" s="34" t="s">
        <v>4</v>
      </c>
      <c r="Z9" s="19" t="s">
        <v>5</v>
      </c>
      <c r="AA9" s="28" t="s">
        <v>3</v>
      </c>
      <c r="AB9" s="34" t="s">
        <v>4</v>
      </c>
      <c r="AC9" s="19" t="s">
        <v>5</v>
      </c>
    </row>
    <row r="10" spans="2:29" ht="11.25">
      <c r="B10" s="24" t="s">
        <v>19</v>
      </c>
      <c r="C10" s="31">
        <v>111495</v>
      </c>
      <c r="D10" s="37">
        <v>62106</v>
      </c>
      <c r="E10" s="26">
        <v>49389</v>
      </c>
      <c r="F10" s="125">
        <v>114249</v>
      </c>
      <c r="G10" s="126">
        <v>63361</v>
      </c>
      <c r="H10" s="127">
        <v>50888</v>
      </c>
      <c r="I10" s="31">
        <v>108169</v>
      </c>
      <c r="J10" s="37">
        <v>59774</v>
      </c>
      <c r="K10" s="26">
        <v>48395</v>
      </c>
      <c r="L10" s="31">
        <v>113738</v>
      </c>
      <c r="M10" s="37">
        <v>63039</v>
      </c>
      <c r="N10" s="26">
        <v>50699</v>
      </c>
      <c r="O10" s="31">
        <v>116411</v>
      </c>
      <c r="P10" s="37">
        <v>64712</v>
      </c>
      <c r="Q10" s="26">
        <v>51699</v>
      </c>
      <c r="R10" s="42">
        <v>118201</v>
      </c>
      <c r="S10" s="43">
        <v>65750</v>
      </c>
      <c r="T10" s="44">
        <v>52451</v>
      </c>
      <c r="U10" s="42">
        <v>110865</v>
      </c>
      <c r="V10" s="43">
        <v>61637</v>
      </c>
      <c r="W10" s="44">
        <v>49228</v>
      </c>
      <c r="X10" s="42">
        <v>107758</v>
      </c>
      <c r="Y10" s="43">
        <v>59633</v>
      </c>
      <c r="Z10" s="44">
        <v>48125</v>
      </c>
      <c r="AA10" s="42">
        <v>104807</v>
      </c>
      <c r="AB10" s="43">
        <v>57856</v>
      </c>
      <c r="AC10" s="44">
        <v>46951</v>
      </c>
    </row>
    <row r="11" spans="2:29" ht="11.25">
      <c r="B11" s="27" t="s">
        <v>20</v>
      </c>
      <c r="C11" s="31">
        <v>106442</v>
      </c>
      <c r="D11" s="37">
        <v>58894</v>
      </c>
      <c r="E11" s="26">
        <v>47548</v>
      </c>
      <c r="F11" s="125">
        <v>109745</v>
      </c>
      <c r="G11" s="126">
        <v>60440</v>
      </c>
      <c r="H11" s="127">
        <v>49305</v>
      </c>
      <c r="I11" s="31">
        <v>104666</v>
      </c>
      <c r="J11" s="37">
        <v>57360</v>
      </c>
      <c r="K11" s="26">
        <v>47306</v>
      </c>
      <c r="L11" s="31">
        <v>110215</v>
      </c>
      <c r="M11" s="37">
        <v>60630</v>
      </c>
      <c r="N11" s="26">
        <v>49585</v>
      </c>
      <c r="O11" s="31">
        <v>112767</v>
      </c>
      <c r="P11" s="37">
        <v>62178</v>
      </c>
      <c r="Q11" s="26">
        <v>50589</v>
      </c>
      <c r="R11" s="42">
        <v>114341</v>
      </c>
      <c r="S11" s="43">
        <v>63088</v>
      </c>
      <c r="T11" s="44">
        <v>51253</v>
      </c>
      <c r="U11" s="42">
        <v>107454</v>
      </c>
      <c r="V11" s="43">
        <v>59303</v>
      </c>
      <c r="W11" s="44">
        <v>48151</v>
      </c>
      <c r="X11" s="42">
        <v>104605</v>
      </c>
      <c r="Y11" s="43">
        <v>57508</v>
      </c>
      <c r="Z11" s="44">
        <v>47097</v>
      </c>
      <c r="AA11" s="42">
        <v>101730</v>
      </c>
      <c r="AB11" s="43">
        <v>55822</v>
      </c>
      <c r="AC11" s="44">
        <v>45908</v>
      </c>
    </row>
    <row r="12" spans="2:29" ht="11.25">
      <c r="B12" s="27" t="s">
        <v>21</v>
      </c>
      <c r="C12" s="31">
        <v>2766</v>
      </c>
      <c r="D12" s="37">
        <v>1718</v>
      </c>
      <c r="E12" s="26">
        <v>1048</v>
      </c>
      <c r="F12" s="125">
        <v>2391</v>
      </c>
      <c r="G12" s="126">
        <v>1558</v>
      </c>
      <c r="H12" s="127">
        <v>833</v>
      </c>
      <c r="I12" s="31">
        <v>1487</v>
      </c>
      <c r="J12" s="37">
        <v>1101</v>
      </c>
      <c r="K12" s="26">
        <v>386</v>
      </c>
      <c r="L12" s="31">
        <v>1421</v>
      </c>
      <c r="M12" s="37">
        <v>1033</v>
      </c>
      <c r="N12" s="26">
        <v>388</v>
      </c>
      <c r="O12" s="31">
        <v>1419</v>
      </c>
      <c r="P12" s="37">
        <v>1052</v>
      </c>
      <c r="Q12" s="26">
        <v>367</v>
      </c>
      <c r="R12" s="42">
        <v>1416</v>
      </c>
      <c r="S12" s="43">
        <v>1044</v>
      </c>
      <c r="T12" s="44">
        <v>372</v>
      </c>
      <c r="U12" s="42">
        <v>1214</v>
      </c>
      <c r="V12" s="43">
        <v>874</v>
      </c>
      <c r="W12" s="44">
        <v>340</v>
      </c>
      <c r="X12" s="42">
        <v>1138</v>
      </c>
      <c r="Y12" s="43">
        <v>799</v>
      </c>
      <c r="Z12" s="44">
        <v>339</v>
      </c>
      <c r="AA12" s="42">
        <v>1026</v>
      </c>
      <c r="AB12" s="43">
        <v>722</v>
      </c>
      <c r="AC12" s="44">
        <v>304</v>
      </c>
    </row>
    <row r="13" spans="2:29" ht="11.25">
      <c r="B13" s="27" t="s">
        <v>22</v>
      </c>
      <c r="C13" s="31">
        <v>496</v>
      </c>
      <c r="D13" s="37">
        <v>347</v>
      </c>
      <c r="E13" s="26">
        <v>149</v>
      </c>
      <c r="F13" s="125">
        <v>492</v>
      </c>
      <c r="G13" s="126">
        <v>344</v>
      </c>
      <c r="H13" s="127">
        <v>148</v>
      </c>
      <c r="I13" s="31">
        <v>427</v>
      </c>
      <c r="J13" s="37">
        <v>302</v>
      </c>
      <c r="K13" s="26">
        <v>125</v>
      </c>
      <c r="L13" s="31">
        <v>435</v>
      </c>
      <c r="M13" s="37">
        <v>312</v>
      </c>
      <c r="N13" s="26">
        <v>123</v>
      </c>
      <c r="O13" s="31">
        <v>437</v>
      </c>
      <c r="P13" s="37">
        <v>315</v>
      </c>
      <c r="Q13" s="26">
        <v>122</v>
      </c>
      <c r="R13" s="42">
        <v>421</v>
      </c>
      <c r="S13" s="43">
        <v>307</v>
      </c>
      <c r="T13" s="44">
        <v>114</v>
      </c>
      <c r="U13" s="42">
        <v>393</v>
      </c>
      <c r="V13" s="43">
        <v>284</v>
      </c>
      <c r="W13" s="44">
        <v>109</v>
      </c>
      <c r="X13" s="42">
        <v>351</v>
      </c>
      <c r="Y13" s="43">
        <v>248</v>
      </c>
      <c r="Z13" s="44">
        <v>103</v>
      </c>
      <c r="AA13" s="42">
        <v>309</v>
      </c>
      <c r="AB13" s="43">
        <v>209</v>
      </c>
      <c r="AC13" s="44">
        <v>100</v>
      </c>
    </row>
    <row r="14" spans="2:29" ht="11.25">
      <c r="B14" s="27" t="s">
        <v>96</v>
      </c>
      <c r="C14" s="31">
        <v>43</v>
      </c>
      <c r="D14" s="37">
        <v>21</v>
      </c>
      <c r="E14" s="26">
        <v>22</v>
      </c>
      <c r="F14" s="125">
        <v>33</v>
      </c>
      <c r="G14" s="126">
        <v>15</v>
      </c>
      <c r="H14" s="127">
        <v>18</v>
      </c>
      <c r="I14" s="31">
        <v>31</v>
      </c>
      <c r="J14" s="37">
        <v>15</v>
      </c>
      <c r="K14" s="26">
        <v>16</v>
      </c>
      <c r="L14" s="31">
        <v>28</v>
      </c>
      <c r="M14" s="37">
        <v>13</v>
      </c>
      <c r="N14" s="26">
        <v>15</v>
      </c>
      <c r="O14" s="31">
        <v>35</v>
      </c>
      <c r="P14" s="37">
        <v>17</v>
      </c>
      <c r="Q14" s="26">
        <v>18</v>
      </c>
      <c r="R14" s="42">
        <v>75</v>
      </c>
      <c r="S14" s="43">
        <v>42</v>
      </c>
      <c r="T14" s="44">
        <v>33</v>
      </c>
      <c r="U14" s="42">
        <v>78</v>
      </c>
      <c r="V14" s="43">
        <v>40</v>
      </c>
      <c r="W14" s="44">
        <v>38</v>
      </c>
      <c r="X14" s="42">
        <v>92</v>
      </c>
      <c r="Y14" s="43">
        <v>47</v>
      </c>
      <c r="Z14" s="44">
        <v>45</v>
      </c>
      <c r="AA14" s="42">
        <v>97</v>
      </c>
      <c r="AB14" s="43">
        <v>43</v>
      </c>
      <c r="AC14" s="44">
        <v>54</v>
      </c>
    </row>
    <row r="15" spans="2:29" ht="11.25">
      <c r="B15" s="27" t="s">
        <v>97</v>
      </c>
      <c r="C15" s="31">
        <v>1148</v>
      </c>
      <c r="D15" s="37">
        <v>760</v>
      </c>
      <c r="E15" s="26">
        <v>388</v>
      </c>
      <c r="F15" s="125">
        <v>1059</v>
      </c>
      <c r="G15" s="126">
        <v>688</v>
      </c>
      <c r="H15" s="127">
        <v>371</v>
      </c>
      <c r="I15" s="31">
        <v>1073</v>
      </c>
      <c r="J15" s="37">
        <v>723</v>
      </c>
      <c r="K15" s="26">
        <v>350</v>
      </c>
      <c r="L15" s="31">
        <v>1170</v>
      </c>
      <c r="M15" s="37">
        <v>802</v>
      </c>
      <c r="N15" s="26">
        <v>368</v>
      </c>
      <c r="O15" s="31">
        <v>1278</v>
      </c>
      <c r="P15" s="37">
        <v>887</v>
      </c>
      <c r="Q15" s="26">
        <v>391</v>
      </c>
      <c r="R15" s="42">
        <v>1455</v>
      </c>
      <c r="S15" s="43">
        <v>1008</v>
      </c>
      <c r="T15" s="44">
        <v>447</v>
      </c>
      <c r="U15" s="42">
        <v>1315</v>
      </c>
      <c r="V15" s="43">
        <v>916</v>
      </c>
      <c r="W15" s="44">
        <v>399</v>
      </c>
      <c r="X15" s="42">
        <v>1200</v>
      </c>
      <c r="Y15" s="43">
        <v>824</v>
      </c>
      <c r="Z15" s="44">
        <v>376</v>
      </c>
      <c r="AA15" s="42">
        <v>1281</v>
      </c>
      <c r="AB15" s="43">
        <v>862</v>
      </c>
      <c r="AC15" s="44">
        <v>419</v>
      </c>
    </row>
    <row r="16" spans="2:29" ht="11.25">
      <c r="B16" s="27" t="s">
        <v>25</v>
      </c>
      <c r="C16" s="31">
        <v>250</v>
      </c>
      <c r="D16" s="37">
        <v>166</v>
      </c>
      <c r="E16" s="26">
        <v>84</v>
      </c>
      <c r="F16" s="125">
        <v>194</v>
      </c>
      <c r="G16" s="126">
        <v>131</v>
      </c>
      <c r="H16" s="127">
        <v>63</v>
      </c>
      <c r="I16" s="31">
        <v>183</v>
      </c>
      <c r="J16" s="37">
        <v>120</v>
      </c>
      <c r="K16" s="26">
        <v>63</v>
      </c>
      <c r="L16" s="31">
        <v>160</v>
      </c>
      <c r="M16" s="37">
        <v>103</v>
      </c>
      <c r="N16" s="26">
        <v>57</v>
      </c>
      <c r="O16" s="31">
        <v>155</v>
      </c>
      <c r="P16" s="37">
        <v>103</v>
      </c>
      <c r="Q16" s="26">
        <v>52</v>
      </c>
      <c r="R16" s="42">
        <v>135</v>
      </c>
      <c r="S16" s="43">
        <v>85</v>
      </c>
      <c r="T16" s="44">
        <v>50</v>
      </c>
      <c r="U16" s="42">
        <v>117</v>
      </c>
      <c r="V16" s="43">
        <v>74</v>
      </c>
      <c r="W16" s="44">
        <v>43</v>
      </c>
      <c r="X16" s="42">
        <v>110</v>
      </c>
      <c r="Y16" s="43">
        <v>73</v>
      </c>
      <c r="Z16" s="44">
        <v>37</v>
      </c>
      <c r="AA16" s="42">
        <v>100</v>
      </c>
      <c r="AB16" s="43">
        <v>62</v>
      </c>
      <c r="AC16" s="44">
        <v>38</v>
      </c>
    </row>
    <row r="17" spans="2:29" ht="11.25">
      <c r="B17" s="27" t="s">
        <v>26</v>
      </c>
      <c r="C17" s="31">
        <v>180</v>
      </c>
      <c r="D17" s="37">
        <v>79</v>
      </c>
      <c r="E17" s="26">
        <v>101</v>
      </c>
      <c r="F17" s="125">
        <v>188</v>
      </c>
      <c r="G17" s="126">
        <v>79</v>
      </c>
      <c r="H17" s="127">
        <v>109</v>
      </c>
      <c r="I17" s="31">
        <v>178</v>
      </c>
      <c r="J17" s="37">
        <v>73</v>
      </c>
      <c r="K17" s="26">
        <v>105</v>
      </c>
      <c r="L17" s="31">
        <v>194</v>
      </c>
      <c r="M17" s="37">
        <v>76</v>
      </c>
      <c r="N17" s="26">
        <v>118</v>
      </c>
      <c r="O17" s="31">
        <v>195</v>
      </c>
      <c r="P17" s="37">
        <v>82</v>
      </c>
      <c r="Q17" s="26">
        <v>113</v>
      </c>
      <c r="R17" s="42">
        <v>219</v>
      </c>
      <c r="S17" s="43">
        <v>90</v>
      </c>
      <c r="T17" s="44">
        <v>129</v>
      </c>
      <c r="U17" s="42">
        <v>174</v>
      </c>
      <c r="V17" s="43">
        <v>73</v>
      </c>
      <c r="W17" s="44">
        <v>101</v>
      </c>
      <c r="X17" s="42">
        <v>153</v>
      </c>
      <c r="Y17" s="43">
        <v>67</v>
      </c>
      <c r="Z17" s="44">
        <v>86</v>
      </c>
      <c r="AA17" s="42">
        <v>157</v>
      </c>
      <c r="AB17" s="43">
        <v>70</v>
      </c>
      <c r="AC17" s="44">
        <v>87</v>
      </c>
    </row>
    <row r="18" spans="2:29" ht="11.25">
      <c r="B18" s="53" t="s">
        <v>27</v>
      </c>
      <c r="C18" s="32">
        <v>170</v>
      </c>
      <c r="D18" s="38">
        <v>121</v>
      </c>
      <c r="E18" s="22">
        <v>49</v>
      </c>
      <c r="F18" s="131">
        <v>147</v>
      </c>
      <c r="G18" s="132">
        <v>106</v>
      </c>
      <c r="H18" s="133">
        <v>41</v>
      </c>
      <c r="I18" s="32">
        <v>124</v>
      </c>
      <c r="J18" s="38">
        <v>80</v>
      </c>
      <c r="K18" s="22">
        <v>44</v>
      </c>
      <c r="L18" s="32">
        <v>115</v>
      </c>
      <c r="M18" s="38">
        <v>70</v>
      </c>
      <c r="N18" s="22">
        <v>45</v>
      </c>
      <c r="O18" s="32">
        <v>125</v>
      </c>
      <c r="P18" s="38">
        <v>78</v>
      </c>
      <c r="Q18" s="22">
        <v>47</v>
      </c>
      <c r="R18" s="45">
        <v>139</v>
      </c>
      <c r="S18" s="46">
        <v>86</v>
      </c>
      <c r="T18" s="47">
        <v>53</v>
      </c>
      <c r="U18" s="45">
        <v>120</v>
      </c>
      <c r="V18" s="46">
        <v>73</v>
      </c>
      <c r="W18" s="47">
        <v>47</v>
      </c>
      <c r="X18" s="45">
        <v>109</v>
      </c>
      <c r="Y18" s="46">
        <v>67</v>
      </c>
      <c r="Z18" s="47">
        <v>42</v>
      </c>
      <c r="AA18" s="45">
        <v>107</v>
      </c>
      <c r="AB18" s="46">
        <v>66</v>
      </c>
      <c r="AC18" s="47">
        <v>41</v>
      </c>
    </row>
    <row r="20" ht="11.25">
      <c r="B20" s="83" t="s">
        <v>98</v>
      </c>
    </row>
    <row r="21" spans="21:23" ht="11.25">
      <c r="U21" s="57"/>
      <c r="V21" s="57"/>
      <c r="W21" s="57"/>
    </row>
    <row r="22" spans="21:23" ht="11.25">
      <c r="U22" s="57"/>
      <c r="V22" s="57"/>
      <c r="W22" s="57"/>
    </row>
    <row r="23" spans="2:29" ht="12.75">
      <c r="B23" s="6" t="s">
        <v>99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</row>
    <row r="24" spans="21:23" ht="11.25">
      <c r="U24" s="57"/>
      <c r="V24" s="57"/>
      <c r="W24" s="57"/>
    </row>
    <row r="25" spans="2:10" ht="31.5">
      <c r="B25" s="40"/>
      <c r="C25" s="87" t="s">
        <v>186</v>
      </c>
      <c r="D25" s="87" t="s">
        <v>187</v>
      </c>
      <c r="E25" s="87" t="s">
        <v>28</v>
      </c>
      <c r="F25" s="87" t="s">
        <v>89</v>
      </c>
      <c r="G25" s="87" t="s">
        <v>90</v>
      </c>
      <c r="H25" s="87" t="s">
        <v>91</v>
      </c>
      <c r="I25" s="87" t="s">
        <v>92</v>
      </c>
      <c r="J25" s="80" t="s">
        <v>93</v>
      </c>
    </row>
    <row r="26" spans="2:10" ht="11.25">
      <c r="B26" s="24" t="s">
        <v>19</v>
      </c>
      <c r="C26" s="48">
        <f>(C10-F10)/F10</f>
        <v>-0.024105243809573827</v>
      </c>
      <c r="D26" s="48">
        <f>(F10-I10)/I10</f>
        <v>0.05620834065212769</v>
      </c>
      <c r="E26" s="48">
        <f aca="true" t="shared" si="0" ref="E26:E34">(I10-L10)/L10</f>
        <v>-0.04896340712866412</v>
      </c>
      <c r="F26" s="48">
        <f aca="true" t="shared" si="1" ref="F26:F34">(L10-O10)/O10</f>
        <v>-0.02296174760117171</v>
      </c>
      <c r="G26" s="48">
        <f aca="true" t="shared" si="2" ref="G26:G34">(O10-R10)/R10</f>
        <v>-0.015143695907818038</v>
      </c>
      <c r="H26" s="48">
        <f aca="true" t="shared" si="3" ref="H26:H34">(R10-U10)/U10</f>
        <v>0.06617056780769404</v>
      </c>
      <c r="I26" s="48">
        <f aca="true" t="shared" si="4" ref="I26:I34">(U10-X10)/X10</f>
        <v>0.028833126078806216</v>
      </c>
      <c r="J26" s="84">
        <f aca="true" t="shared" si="5" ref="J26:J34">(X10-AA10)/AA10</f>
        <v>0.028156516263226693</v>
      </c>
    </row>
    <row r="27" spans="2:10" ht="11.25">
      <c r="B27" s="27" t="s">
        <v>20</v>
      </c>
      <c r="C27" s="48">
        <f aca="true" t="shared" si="6" ref="C27:C34">(C11-F11)/F11</f>
        <v>-0.0300970431454736</v>
      </c>
      <c r="D27" s="48">
        <f aca="true" t="shared" si="7" ref="D27:D34">(F11-I11)/I11</f>
        <v>0.04852578678845088</v>
      </c>
      <c r="E27" s="48">
        <f t="shared" si="0"/>
        <v>-0.050347048949779975</v>
      </c>
      <c r="F27" s="48">
        <f t="shared" si="1"/>
        <v>-0.0226307341686841</v>
      </c>
      <c r="G27" s="48">
        <f t="shared" si="2"/>
        <v>-0.013765840774525324</v>
      </c>
      <c r="H27" s="48">
        <f t="shared" si="3"/>
        <v>0.0640925419249167</v>
      </c>
      <c r="I27" s="48">
        <f t="shared" si="4"/>
        <v>0.027235791788155442</v>
      </c>
      <c r="J27" s="85">
        <f t="shared" si="5"/>
        <v>0.028261083259608768</v>
      </c>
    </row>
    <row r="28" spans="2:10" ht="11.25">
      <c r="B28" s="27" t="s">
        <v>21</v>
      </c>
      <c r="C28" s="48">
        <f t="shared" si="6"/>
        <v>0.15683814303638646</v>
      </c>
      <c r="D28" s="48">
        <f t="shared" si="7"/>
        <v>0.6079354404841963</v>
      </c>
      <c r="E28" s="48">
        <f t="shared" si="0"/>
        <v>0.04644616467276566</v>
      </c>
      <c r="F28" s="48">
        <f t="shared" si="1"/>
        <v>0.0014094432699083862</v>
      </c>
      <c r="G28" s="48">
        <f t="shared" si="2"/>
        <v>0.00211864406779661</v>
      </c>
      <c r="H28" s="48">
        <f t="shared" si="3"/>
        <v>0.16639209225700163</v>
      </c>
      <c r="I28" s="48">
        <f t="shared" si="4"/>
        <v>0.06678383128295255</v>
      </c>
      <c r="J28" s="85">
        <f t="shared" si="5"/>
        <v>0.10916179337231968</v>
      </c>
    </row>
    <row r="29" spans="2:10" ht="11.25">
      <c r="B29" s="27" t="s">
        <v>22</v>
      </c>
      <c r="C29" s="48">
        <f t="shared" si="6"/>
        <v>0.008130081300813009</v>
      </c>
      <c r="D29" s="48">
        <f t="shared" si="7"/>
        <v>0.1522248243559719</v>
      </c>
      <c r="E29" s="48">
        <f t="shared" si="0"/>
        <v>-0.01839080459770115</v>
      </c>
      <c r="F29" s="48">
        <f t="shared" si="1"/>
        <v>-0.004576659038901602</v>
      </c>
      <c r="G29" s="48">
        <f t="shared" si="2"/>
        <v>0.03800475059382423</v>
      </c>
      <c r="H29" s="48">
        <f t="shared" si="3"/>
        <v>0.07124681933842239</v>
      </c>
      <c r="I29" s="48">
        <f t="shared" si="4"/>
        <v>0.11965811965811966</v>
      </c>
      <c r="J29" s="85">
        <f t="shared" si="5"/>
        <v>0.13592233009708737</v>
      </c>
    </row>
    <row r="30" spans="2:10" ht="11.25">
      <c r="B30" s="27" t="s">
        <v>96</v>
      </c>
      <c r="C30" s="48">
        <f t="shared" si="6"/>
        <v>0.30303030303030304</v>
      </c>
      <c r="D30" s="48">
        <f t="shared" si="7"/>
        <v>0.06451612903225806</v>
      </c>
      <c r="E30" s="48">
        <f t="shared" si="0"/>
        <v>0.10714285714285714</v>
      </c>
      <c r="F30" s="48">
        <f t="shared" si="1"/>
        <v>-0.2</v>
      </c>
      <c r="G30" s="48">
        <f t="shared" si="2"/>
        <v>-0.5333333333333333</v>
      </c>
      <c r="H30" s="48">
        <f t="shared" si="3"/>
        <v>-0.038461538461538464</v>
      </c>
      <c r="I30" s="48">
        <f t="shared" si="4"/>
        <v>-0.15217391304347827</v>
      </c>
      <c r="J30" s="85">
        <f t="shared" si="5"/>
        <v>-0.05154639175257732</v>
      </c>
    </row>
    <row r="31" spans="2:10" ht="11.25">
      <c r="B31" s="27" t="s">
        <v>97</v>
      </c>
      <c r="C31" s="48">
        <f t="shared" si="6"/>
        <v>0.08404154863078375</v>
      </c>
      <c r="D31" s="48">
        <f t="shared" si="7"/>
        <v>-0.0130475302889096</v>
      </c>
      <c r="E31" s="48">
        <f t="shared" si="0"/>
        <v>-0.0829059829059829</v>
      </c>
      <c r="F31" s="48">
        <f t="shared" si="1"/>
        <v>-0.08450704225352113</v>
      </c>
      <c r="G31" s="48">
        <f t="shared" si="2"/>
        <v>-0.12164948453608247</v>
      </c>
      <c r="H31" s="48">
        <f t="shared" si="3"/>
        <v>0.10646387832699619</v>
      </c>
      <c r="I31" s="48">
        <f t="shared" si="4"/>
        <v>0.09583333333333334</v>
      </c>
      <c r="J31" s="85">
        <f t="shared" si="5"/>
        <v>-0.06323185011709602</v>
      </c>
    </row>
    <row r="32" spans="2:10" ht="11.25">
      <c r="B32" s="27" t="s">
        <v>25</v>
      </c>
      <c r="C32" s="48">
        <f t="shared" si="6"/>
        <v>0.28865979381443296</v>
      </c>
      <c r="D32" s="48">
        <f t="shared" si="7"/>
        <v>0.060109289617486336</v>
      </c>
      <c r="E32" s="48">
        <f t="shared" si="0"/>
        <v>0.14375</v>
      </c>
      <c r="F32" s="48">
        <f t="shared" si="1"/>
        <v>0.03225806451612903</v>
      </c>
      <c r="G32" s="48">
        <f t="shared" si="2"/>
        <v>0.14814814814814814</v>
      </c>
      <c r="H32" s="48">
        <f t="shared" si="3"/>
        <v>0.15384615384615385</v>
      </c>
      <c r="I32" s="48">
        <f t="shared" si="4"/>
        <v>0.06363636363636363</v>
      </c>
      <c r="J32" s="85">
        <f t="shared" si="5"/>
        <v>0.1</v>
      </c>
    </row>
    <row r="33" spans="2:10" ht="11.25">
      <c r="B33" s="27" t="s">
        <v>26</v>
      </c>
      <c r="C33" s="48">
        <f t="shared" si="6"/>
        <v>-0.0425531914893617</v>
      </c>
      <c r="D33" s="48">
        <f t="shared" si="7"/>
        <v>0.056179775280898875</v>
      </c>
      <c r="E33" s="48">
        <f t="shared" si="0"/>
        <v>-0.08247422680412371</v>
      </c>
      <c r="F33" s="48">
        <f t="shared" si="1"/>
        <v>-0.005128205128205128</v>
      </c>
      <c r="G33" s="48">
        <f t="shared" si="2"/>
        <v>-0.1095890410958904</v>
      </c>
      <c r="H33" s="48">
        <f t="shared" si="3"/>
        <v>0.25862068965517243</v>
      </c>
      <c r="I33" s="48">
        <f t="shared" si="4"/>
        <v>0.13725490196078433</v>
      </c>
      <c r="J33" s="85">
        <f t="shared" si="5"/>
        <v>-0.025477707006369428</v>
      </c>
    </row>
    <row r="34" spans="2:10" ht="11.25">
      <c r="B34" s="53" t="s">
        <v>27</v>
      </c>
      <c r="C34" s="71">
        <f t="shared" si="6"/>
        <v>0.1564625850340136</v>
      </c>
      <c r="D34" s="88">
        <f t="shared" si="7"/>
        <v>0.18548387096774194</v>
      </c>
      <c r="E34" s="49">
        <f t="shared" si="0"/>
        <v>0.0782608695652174</v>
      </c>
      <c r="F34" s="49">
        <f t="shared" si="1"/>
        <v>-0.08</v>
      </c>
      <c r="G34" s="49">
        <f t="shared" si="2"/>
        <v>-0.10071942446043165</v>
      </c>
      <c r="H34" s="49">
        <f t="shared" si="3"/>
        <v>0.15833333333333333</v>
      </c>
      <c r="I34" s="49">
        <f t="shared" si="4"/>
        <v>0.10091743119266056</v>
      </c>
      <c r="J34" s="86">
        <f t="shared" si="5"/>
        <v>0.018691588785046728</v>
      </c>
    </row>
  </sheetData>
  <sheetProtection/>
  <mergeCells count="11">
    <mergeCell ref="U8:W8"/>
    <mergeCell ref="B2:J2"/>
    <mergeCell ref="C8:E8"/>
    <mergeCell ref="F8:H8"/>
    <mergeCell ref="AA8:AC8"/>
    <mergeCell ref="X8:Z8"/>
    <mergeCell ref="Q1:R1"/>
    <mergeCell ref="I8:K8"/>
    <mergeCell ref="L8:N8"/>
    <mergeCell ref="O8:Q8"/>
    <mergeCell ref="R8:T8"/>
  </mergeCells>
  <hyperlinks>
    <hyperlink ref="Q1:R1" location="Inicio!A1" display="Inicio!A1"/>
  </hyperlinks>
  <printOptions/>
  <pageMargins left="0.75" right="0.75" top="1" bottom="1" header="0" footer="0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8" customWidth="1"/>
    <col min="2" max="2" width="27.421875" style="8" customWidth="1"/>
    <col min="3" max="29" width="11.8515625" style="8" customWidth="1"/>
    <col min="30" max="16384" width="11.421875" style="8" customWidth="1"/>
  </cols>
  <sheetData>
    <row r="1" spans="2:18" s="3" customFormat="1" ht="25.5" customHeight="1" thickBot="1">
      <c r="B1" s="1" t="s">
        <v>82</v>
      </c>
      <c r="Q1" s="162" t="s">
        <v>81</v>
      </c>
      <c r="R1" s="163"/>
    </row>
    <row r="2" spans="2:10" s="3" customFormat="1" ht="25.5" customHeight="1">
      <c r="B2" s="167" t="s">
        <v>185</v>
      </c>
      <c r="C2" s="167"/>
      <c r="D2" s="167"/>
      <c r="E2" s="167"/>
      <c r="F2" s="167"/>
      <c r="G2" s="167"/>
      <c r="H2" s="167"/>
      <c r="I2" s="167"/>
      <c r="J2" s="167"/>
    </row>
    <row r="3" spans="2:20" s="4" customFormat="1" ht="20.25" customHeight="1">
      <c r="B3" s="2" t="s">
        <v>7</v>
      </c>
      <c r="T3" s="8"/>
    </row>
    <row r="4" spans="2:20" s="4" customFormat="1" ht="20.25" customHeight="1">
      <c r="B4" s="2" t="s">
        <v>132</v>
      </c>
      <c r="T4" s="8"/>
    </row>
    <row r="5" s="4" customFormat="1" ht="20.25" customHeight="1">
      <c r="B5" s="6" t="s">
        <v>145</v>
      </c>
    </row>
    <row r="6" ht="16.5" customHeight="1">
      <c r="B6" s="10" t="s">
        <v>133</v>
      </c>
    </row>
    <row r="7" s="4" customFormat="1" ht="15"/>
    <row r="8" spans="2:14" ht="20.25" customHeight="1">
      <c r="B8" s="40"/>
      <c r="C8" s="168" t="s">
        <v>186</v>
      </c>
      <c r="D8" s="169"/>
      <c r="E8" s="170"/>
      <c r="F8" s="168" t="s">
        <v>187</v>
      </c>
      <c r="G8" s="169"/>
      <c r="H8" s="170"/>
      <c r="I8" s="168" t="s">
        <v>28</v>
      </c>
      <c r="J8" s="169"/>
      <c r="K8" s="170"/>
      <c r="L8" s="168" t="s">
        <v>89</v>
      </c>
      <c r="M8" s="169"/>
      <c r="N8" s="170"/>
    </row>
    <row r="9" spans="2:14" ht="22.5">
      <c r="B9" s="12"/>
      <c r="C9" s="28" t="s">
        <v>3</v>
      </c>
      <c r="D9" s="34" t="s">
        <v>4</v>
      </c>
      <c r="E9" s="19" t="s">
        <v>5</v>
      </c>
      <c r="F9" s="28" t="s">
        <v>3</v>
      </c>
      <c r="G9" s="34" t="s">
        <v>4</v>
      </c>
      <c r="H9" s="19" t="s">
        <v>5</v>
      </c>
      <c r="I9" s="28" t="s">
        <v>3</v>
      </c>
      <c r="J9" s="34" t="s">
        <v>4</v>
      </c>
      <c r="K9" s="19" t="s">
        <v>5</v>
      </c>
      <c r="L9" s="28" t="s">
        <v>3</v>
      </c>
      <c r="M9" s="34" t="s">
        <v>4</v>
      </c>
      <c r="N9" s="19" t="s">
        <v>5</v>
      </c>
    </row>
    <row r="10" spans="2:14" ht="11.25">
      <c r="B10" s="17" t="s">
        <v>2</v>
      </c>
      <c r="C10" s="121"/>
      <c r="D10" s="121"/>
      <c r="E10" s="121"/>
      <c r="F10" s="121"/>
      <c r="G10" s="121"/>
      <c r="H10" s="121"/>
      <c r="I10" s="29"/>
      <c r="J10" s="35"/>
      <c r="K10" s="21"/>
      <c r="L10" s="29"/>
      <c r="M10" s="35"/>
      <c r="N10" s="21"/>
    </row>
    <row r="11" spans="2:14" ht="11.25">
      <c r="B11" s="24" t="s">
        <v>9</v>
      </c>
      <c r="C11" s="30">
        <v>13163</v>
      </c>
      <c r="D11" s="36">
        <v>7584</v>
      </c>
      <c r="E11" s="25">
        <v>5579</v>
      </c>
      <c r="F11" s="122">
        <v>29263</v>
      </c>
      <c r="G11" s="123">
        <v>16062</v>
      </c>
      <c r="H11" s="124">
        <v>12117</v>
      </c>
      <c r="I11" s="30">
        <v>26331</v>
      </c>
      <c r="J11" s="36">
        <v>14214</v>
      </c>
      <c r="K11" s="25">
        <v>12117</v>
      </c>
      <c r="L11" s="30">
        <v>27600</v>
      </c>
      <c r="M11" s="36">
        <v>14963</v>
      </c>
      <c r="N11" s="25">
        <v>12637</v>
      </c>
    </row>
    <row r="12" spans="2:14" ht="11.25">
      <c r="B12" s="27" t="s">
        <v>10</v>
      </c>
      <c r="C12" s="31">
        <v>12893</v>
      </c>
      <c r="D12" s="37">
        <v>7454</v>
      </c>
      <c r="E12" s="26">
        <v>5439</v>
      </c>
      <c r="F12" s="125">
        <v>28793</v>
      </c>
      <c r="G12" s="126">
        <v>15841</v>
      </c>
      <c r="H12" s="127">
        <v>11960</v>
      </c>
      <c r="I12" s="31">
        <v>26045</v>
      </c>
      <c r="J12" s="37">
        <v>14085</v>
      </c>
      <c r="K12" s="26">
        <v>11960</v>
      </c>
      <c r="L12" s="31">
        <v>27343</v>
      </c>
      <c r="M12" s="37">
        <v>14836</v>
      </c>
      <c r="N12" s="26">
        <v>12507</v>
      </c>
    </row>
    <row r="13" spans="2:14" ht="11.25">
      <c r="B13" s="27" t="s">
        <v>11</v>
      </c>
      <c r="C13" s="31">
        <v>270</v>
      </c>
      <c r="D13" s="37">
        <v>130</v>
      </c>
      <c r="E13" s="26">
        <v>140</v>
      </c>
      <c r="F13" s="125">
        <v>470</v>
      </c>
      <c r="G13" s="126">
        <v>221</v>
      </c>
      <c r="H13" s="127">
        <v>157</v>
      </c>
      <c r="I13" s="31">
        <v>286</v>
      </c>
      <c r="J13" s="37">
        <v>129</v>
      </c>
      <c r="K13" s="26">
        <v>157</v>
      </c>
      <c r="L13" s="31">
        <v>257</v>
      </c>
      <c r="M13" s="37">
        <v>127</v>
      </c>
      <c r="N13" s="26">
        <v>130</v>
      </c>
    </row>
    <row r="14" spans="2:14" ht="11.25">
      <c r="B14" s="17" t="s">
        <v>32</v>
      </c>
      <c r="C14" s="33"/>
      <c r="D14" s="39"/>
      <c r="E14" s="23"/>
      <c r="F14" s="128" t="s">
        <v>83</v>
      </c>
      <c r="G14" s="129" t="s">
        <v>83</v>
      </c>
      <c r="H14" s="130"/>
      <c r="I14" s="33" t="s">
        <v>83</v>
      </c>
      <c r="J14" s="39" t="s">
        <v>83</v>
      </c>
      <c r="K14" s="23" t="s">
        <v>83</v>
      </c>
      <c r="L14" s="33" t="s">
        <v>83</v>
      </c>
      <c r="M14" s="39" t="s">
        <v>83</v>
      </c>
      <c r="N14" s="23" t="s">
        <v>83</v>
      </c>
    </row>
    <row r="15" spans="2:14" ht="11.25">
      <c r="B15" s="24" t="s">
        <v>9</v>
      </c>
      <c r="C15" s="30">
        <v>10967</v>
      </c>
      <c r="D15" s="36">
        <v>6514</v>
      </c>
      <c r="E15" s="25">
        <v>4453</v>
      </c>
      <c r="F15" s="122">
        <v>25060</v>
      </c>
      <c r="G15" s="123">
        <v>13952</v>
      </c>
      <c r="H15" s="124">
        <v>10215</v>
      </c>
      <c r="I15" s="30">
        <v>22696</v>
      </c>
      <c r="J15" s="36">
        <v>12481</v>
      </c>
      <c r="K15" s="25">
        <v>10215</v>
      </c>
      <c r="L15" s="30">
        <v>24158</v>
      </c>
      <c r="M15" s="36">
        <v>13288</v>
      </c>
      <c r="N15" s="25">
        <v>10870</v>
      </c>
    </row>
    <row r="16" spans="2:14" ht="11.25">
      <c r="B16" s="27" t="s">
        <v>10</v>
      </c>
      <c r="C16" s="31">
        <v>10711</v>
      </c>
      <c r="D16" s="37">
        <v>6391</v>
      </c>
      <c r="E16" s="26">
        <v>4320</v>
      </c>
      <c r="F16" s="125">
        <v>24659</v>
      </c>
      <c r="G16" s="126">
        <v>13774</v>
      </c>
      <c r="H16" s="127">
        <v>10083</v>
      </c>
      <c r="I16" s="31">
        <v>22461</v>
      </c>
      <c r="J16" s="37">
        <v>12378</v>
      </c>
      <c r="K16" s="26">
        <v>10083</v>
      </c>
      <c r="L16" s="31">
        <v>23951</v>
      </c>
      <c r="M16" s="37">
        <v>13185</v>
      </c>
      <c r="N16" s="26">
        <v>10766</v>
      </c>
    </row>
    <row r="17" spans="2:14" ht="11.25">
      <c r="B17" s="27" t="s">
        <v>11</v>
      </c>
      <c r="C17" s="31">
        <v>256</v>
      </c>
      <c r="D17" s="37">
        <v>123</v>
      </c>
      <c r="E17" s="26">
        <v>133</v>
      </c>
      <c r="F17" s="125">
        <v>401</v>
      </c>
      <c r="G17" s="126">
        <v>178</v>
      </c>
      <c r="H17" s="127">
        <v>132</v>
      </c>
      <c r="I17" s="31">
        <v>235</v>
      </c>
      <c r="J17" s="37">
        <v>103</v>
      </c>
      <c r="K17" s="26">
        <v>132</v>
      </c>
      <c r="L17" s="31">
        <v>207</v>
      </c>
      <c r="M17" s="37">
        <v>103</v>
      </c>
      <c r="N17" s="26">
        <v>104</v>
      </c>
    </row>
    <row r="18" spans="2:14" ht="11.25">
      <c r="B18" s="17" t="s">
        <v>33</v>
      </c>
      <c r="C18" s="33"/>
      <c r="D18" s="39"/>
      <c r="E18" s="23"/>
      <c r="F18" s="128" t="s">
        <v>83</v>
      </c>
      <c r="G18" s="129" t="s">
        <v>83</v>
      </c>
      <c r="H18" s="130"/>
      <c r="I18" s="33" t="s">
        <v>83</v>
      </c>
      <c r="J18" s="39" t="s">
        <v>83</v>
      </c>
      <c r="K18" s="23" t="s">
        <v>83</v>
      </c>
      <c r="L18" s="33" t="s">
        <v>83</v>
      </c>
      <c r="M18" s="39" t="s">
        <v>83</v>
      </c>
      <c r="N18" s="23" t="s">
        <v>83</v>
      </c>
    </row>
    <row r="19" spans="2:14" ht="11.25">
      <c r="B19" s="24" t="s">
        <v>9</v>
      </c>
      <c r="C19" s="30">
        <v>2196</v>
      </c>
      <c r="D19" s="36">
        <v>1070</v>
      </c>
      <c r="E19" s="25">
        <v>1126</v>
      </c>
      <c r="F19" s="122">
        <v>4203</v>
      </c>
      <c r="G19" s="123">
        <v>2110</v>
      </c>
      <c r="H19" s="124">
        <v>1902</v>
      </c>
      <c r="I19" s="30">
        <v>3635</v>
      </c>
      <c r="J19" s="36">
        <v>1733</v>
      </c>
      <c r="K19" s="25">
        <v>1902</v>
      </c>
      <c r="L19" s="30">
        <v>3442</v>
      </c>
      <c r="M19" s="36">
        <v>1675</v>
      </c>
      <c r="N19" s="25">
        <v>1767</v>
      </c>
    </row>
    <row r="20" spans="2:14" ht="11.25">
      <c r="B20" s="27" t="s">
        <v>10</v>
      </c>
      <c r="C20" s="31">
        <v>2182</v>
      </c>
      <c r="D20" s="37">
        <v>1063</v>
      </c>
      <c r="E20" s="26">
        <v>1119</v>
      </c>
      <c r="F20" s="125">
        <v>4134</v>
      </c>
      <c r="G20" s="126">
        <v>2067</v>
      </c>
      <c r="H20" s="127">
        <v>1877</v>
      </c>
      <c r="I20" s="31">
        <v>3584</v>
      </c>
      <c r="J20" s="37">
        <v>1707</v>
      </c>
      <c r="K20" s="26">
        <v>1877</v>
      </c>
      <c r="L20" s="31">
        <v>3392</v>
      </c>
      <c r="M20" s="37">
        <v>1651</v>
      </c>
      <c r="N20" s="26">
        <v>1741</v>
      </c>
    </row>
    <row r="21" spans="2:14" ht="11.25">
      <c r="B21" s="20" t="s">
        <v>11</v>
      </c>
      <c r="C21" s="32">
        <v>14</v>
      </c>
      <c r="D21" s="38">
        <v>7</v>
      </c>
      <c r="E21" s="22">
        <v>7</v>
      </c>
      <c r="F21" s="131">
        <v>69</v>
      </c>
      <c r="G21" s="132">
        <v>43</v>
      </c>
      <c r="H21" s="133">
        <v>25</v>
      </c>
      <c r="I21" s="32">
        <v>51</v>
      </c>
      <c r="J21" s="38">
        <v>26</v>
      </c>
      <c r="K21" s="22">
        <v>25</v>
      </c>
      <c r="L21" s="32">
        <v>50</v>
      </c>
      <c r="M21" s="38">
        <v>24</v>
      </c>
      <c r="N21" s="22">
        <v>26</v>
      </c>
    </row>
    <row r="22" spans="2:14" ht="11.25"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2:14" ht="11.25"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2:14" ht="12.75">
      <c r="B24" s="6" t="s">
        <v>99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ht="11.25">
      <c r="B25" s="18"/>
    </row>
    <row r="26" spans="3:5" ht="21">
      <c r="C26" s="80" t="s">
        <v>186</v>
      </c>
      <c r="D26" s="80" t="s">
        <v>187</v>
      </c>
      <c r="E26" s="80" t="s">
        <v>28</v>
      </c>
    </row>
    <row r="27" spans="2:5" ht="11.25">
      <c r="B27" s="17" t="s">
        <v>2</v>
      </c>
      <c r="C27" s="17"/>
      <c r="D27" s="17"/>
      <c r="E27" s="17"/>
    </row>
    <row r="28" spans="2:5" ht="11.25">
      <c r="B28" s="24" t="s">
        <v>9</v>
      </c>
      <c r="C28" s="78">
        <f>(C11-F11)/F11</f>
        <v>-0.5501828247274716</v>
      </c>
      <c r="D28" s="78">
        <f>(F11-I11)/I11</f>
        <v>0.11135163875280088</v>
      </c>
      <c r="E28" s="78">
        <f>(I11-L11)/L11</f>
        <v>-0.04597826086956522</v>
      </c>
    </row>
    <row r="29" spans="2:20" ht="12">
      <c r="B29" s="27" t="s">
        <v>10</v>
      </c>
      <c r="C29" s="78">
        <f aca="true" t="shared" si="0" ref="C29:C38">(C12-F12)/F12</f>
        <v>-0.5522175528774355</v>
      </c>
      <c r="D29" s="78">
        <f aca="true" t="shared" si="1" ref="D29:D38">(F12-I12)/I12</f>
        <v>0.10550969475907084</v>
      </c>
      <c r="E29" s="78">
        <f>(I12-L12)/L12</f>
        <v>-0.04747101634787697</v>
      </c>
      <c r="R29" s="74"/>
      <c r="S29" s="74"/>
      <c r="T29" s="74"/>
    </row>
    <row r="30" spans="2:20" ht="12">
      <c r="B30" s="27" t="s">
        <v>11</v>
      </c>
      <c r="C30" s="78">
        <f t="shared" si="0"/>
        <v>-0.425531914893617</v>
      </c>
      <c r="D30" s="78">
        <f t="shared" si="1"/>
        <v>0.6433566433566433</v>
      </c>
      <c r="E30" s="78">
        <f>(I13-L13)/L13</f>
        <v>0.11284046692607004</v>
      </c>
      <c r="R30" s="74"/>
      <c r="S30" s="74"/>
      <c r="T30" s="74"/>
    </row>
    <row r="31" spans="2:20" ht="12">
      <c r="B31" s="17" t="s">
        <v>32</v>
      </c>
      <c r="C31" s="78"/>
      <c r="D31" s="78"/>
      <c r="E31" s="17"/>
      <c r="R31" s="74"/>
      <c r="S31" s="74"/>
      <c r="T31" s="74"/>
    </row>
    <row r="32" spans="2:20" ht="12">
      <c r="B32" s="24" t="s">
        <v>9</v>
      </c>
      <c r="C32" s="78">
        <f t="shared" si="0"/>
        <v>-0.5623703112529929</v>
      </c>
      <c r="D32" s="78">
        <f t="shared" si="1"/>
        <v>0.10415932322876277</v>
      </c>
      <c r="E32" s="78">
        <f>(I15-L15)/L15</f>
        <v>-0.06051825482241908</v>
      </c>
      <c r="R32" s="74"/>
      <c r="S32" s="74"/>
      <c r="T32" s="74"/>
    </row>
    <row r="33" spans="2:20" ht="12">
      <c r="B33" s="27" t="s">
        <v>10</v>
      </c>
      <c r="C33" s="78">
        <f t="shared" si="0"/>
        <v>-0.5656352650148019</v>
      </c>
      <c r="D33" s="78">
        <f t="shared" si="1"/>
        <v>0.09785851030675392</v>
      </c>
      <c r="E33" s="78">
        <f>(I16-L16)/L16</f>
        <v>-0.06221034612333514</v>
      </c>
      <c r="R33" s="74"/>
      <c r="S33" s="74"/>
      <c r="T33" s="74"/>
    </row>
    <row r="34" spans="2:20" ht="12">
      <c r="B34" s="27" t="s">
        <v>11</v>
      </c>
      <c r="C34" s="78">
        <f t="shared" si="0"/>
        <v>-0.36159600997506236</v>
      </c>
      <c r="D34" s="78">
        <f t="shared" si="1"/>
        <v>0.7063829787234043</v>
      </c>
      <c r="E34" s="78">
        <f>(I17-L17)/L17</f>
        <v>0.13526570048309178</v>
      </c>
      <c r="R34" s="74"/>
      <c r="S34" s="74"/>
      <c r="T34" s="74"/>
    </row>
    <row r="35" spans="2:20" ht="12">
      <c r="B35" s="17" t="s">
        <v>33</v>
      </c>
      <c r="C35" s="78"/>
      <c r="D35" s="78"/>
      <c r="E35" s="17"/>
      <c r="R35" s="74"/>
      <c r="S35" s="74"/>
      <c r="T35" s="74"/>
    </row>
    <row r="36" spans="2:20" ht="12">
      <c r="B36" s="24" t="s">
        <v>9</v>
      </c>
      <c r="C36" s="78">
        <f t="shared" si="0"/>
        <v>-0.47751605995717344</v>
      </c>
      <c r="D36" s="78">
        <f t="shared" si="1"/>
        <v>0.1562585969738652</v>
      </c>
      <c r="E36" s="78">
        <f>(I19-L19)/L19</f>
        <v>0.05607205113306217</v>
      </c>
      <c r="N36" s="57"/>
      <c r="R36" s="74"/>
      <c r="S36" s="74"/>
      <c r="T36" s="74"/>
    </row>
    <row r="37" spans="2:20" ht="12">
      <c r="B37" s="27" t="s">
        <v>10</v>
      </c>
      <c r="C37" s="78">
        <f t="shared" si="0"/>
        <v>-0.47218190614417027</v>
      </c>
      <c r="D37" s="78">
        <f t="shared" si="1"/>
        <v>0.15345982142857142</v>
      </c>
      <c r="E37" s="78">
        <f>(I20-L20)/L20</f>
        <v>0.05660377358490566</v>
      </c>
      <c r="N37" s="57"/>
      <c r="R37" s="74"/>
      <c r="S37" s="74"/>
      <c r="T37" s="74"/>
    </row>
    <row r="38" spans="2:20" ht="12">
      <c r="B38" s="20" t="s">
        <v>11</v>
      </c>
      <c r="C38" s="78">
        <f t="shared" si="0"/>
        <v>-0.7971014492753623</v>
      </c>
      <c r="D38" s="78">
        <f t="shared" si="1"/>
        <v>0.35294117647058826</v>
      </c>
      <c r="E38" s="82">
        <f>(I21-L21)/L21</f>
        <v>0.02</v>
      </c>
      <c r="N38" s="57"/>
      <c r="R38" s="74"/>
      <c r="S38" s="74"/>
      <c r="T38" s="74"/>
    </row>
    <row r="39" spans="3:14" ht="11.25">
      <c r="C39" s="57"/>
      <c r="D39" s="57"/>
      <c r="E39" s="57"/>
      <c r="F39" s="57"/>
      <c r="G39" s="57"/>
      <c r="H39" s="57"/>
      <c r="I39" s="57"/>
      <c r="N39" s="57"/>
    </row>
    <row r="40" spans="3:20" ht="11.25"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T40" s="57"/>
    </row>
    <row r="41" spans="3:20" ht="11.25"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T41" s="57"/>
    </row>
  </sheetData>
  <sheetProtection/>
  <mergeCells count="6">
    <mergeCell ref="Q1:R1"/>
    <mergeCell ref="I8:K8"/>
    <mergeCell ref="L8:N8"/>
    <mergeCell ref="B2:J2"/>
    <mergeCell ref="C8:E8"/>
    <mergeCell ref="F8:H8"/>
  </mergeCells>
  <hyperlinks>
    <hyperlink ref="Q1:R1" location="Inicio!A1" display="Inicio!A1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T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8" customWidth="1"/>
    <col min="2" max="2" width="27.421875" style="8" customWidth="1"/>
    <col min="3" max="31" width="11.00390625" style="8" customWidth="1"/>
    <col min="32" max="16384" width="11.421875" style="8" customWidth="1"/>
  </cols>
  <sheetData>
    <row r="1" spans="2:18" s="3" customFormat="1" ht="25.5" customHeight="1" thickBot="1">
      <c r="B1" s="1" t="s">
        <v>82</v>
      </c>
      <c r="Q1" s="162" t="s">
        <v>81</v>
      </c>
      <c r="R1" s="163"/>
    </row>
    <row r="2" spans="2:10" s="3" customFormat="1" ht="25.5" customHeight="1">
      <c r="B2" s="167" t="s">
        <v>185</v>
      </c>
      <c r="C2" s="167"/>
      <c r="D2" s="167"/>
      <c r="E2" s="167"/>
      <c r="F2" s="167"/>
      <c r="G2" s="167"/>
      <c r="H2" s="167"/>
      <c r="I2" s="167"/>
      <c r="J2" s="167"/>
    </row>
    <row r="3" spans="2:20" s="4" customFormat="1" ht="20.25" customHeight="1">
      <c r="B3" s="2" t="s">
        <v>7</v>
      </c>
      <c r="T3" s="8"/>
    </row>
    <row r="4" spans="2:20" s="4" customFormat="1" ht="20.25" customHeight="1">
      <c r="B4" s="2" t="s">
        <v>132</v>
      </c>
      <c r="T4" s="8"/>
    </row>
    <row r="5" s="4" customFormat="1" ht="20.25" customHeight="1">
      <c r="B5" s="6" t="s">
        <v>147</v>
      </c>
    </row>
    <row r="6" ht="16.5" customHeight="1">
      <c r="B6" s="10" t="s">
        <v>133</v>
      </c>
    </row>
    <row r="7" s="4" customFormat="1" ht="15"/>
    <row r="8" spans="2:14" ht="20.25" customHeight="1">
      <c r="B8" s="40"/>
      <c r="C8" s="168" t="s">
        <v>186</v>
      </c>
      <c r="D8" s="169"/>
      <c r="E8" s="170"/>
      <c r="F8" s="168" t="s">
        <v>187</v>
      </c>
      <c r="G8" s="169"/>
      <c r="H8" s="170"/>
      <c r="I8" s="168" t="s">
        <v>28</v>
      </c>
      <c r="J8" s="169"/>
      <c r="K8" s="170"/>
      <c r="L8" s="168" t="s">
        <v>89</v>
      </c>
      <c r="M8" s="169"/>
      <c r="N8" s="170"/>
    </row>
    <row r="9" spans="2:14" ht="22.5">
      <c r="B9" s="12"/>
      <c r="C9" s="28" t="s">
        <v>3</v>
      </c>
      <c r="D9" s="34" t="s">
        <v>4</v>
      </c>
      <c r="E9" s="19" t="s">
        <v>5</v>
      </c>
      <c r="F9" s="28" t="s">
        <v>3</v>
      </c>
      <c r="G9" s="34" t="s">
        <v>4</v>
      </c>
      <c r="H9" s="19" t="s">
        <v>5</v>
      </c>
      <c r="I9" s="28" t="s">
        <v>3</v>
      </c>
      <c r="J9" s="34" t="s">
        <v>4</v>
      </c>
      <c r="K9" s="19" t="s">
        <v>5</v>
      </c>
      <c r="L9" s="28" t="s">
        <v>3</v>
      </c>
      <c r="M9" s="34" t="s">
        <v>4</v>
      </c>
      <c r="N9" s="19" t="s">
        <v>5</v>
      </c>
    </row>
    <row r="10" spans="2:14" ht="11.25">
      <c r="B10" s="24" t="s">
        <v>14</v>
      </c>
      <c r="C10" s="30">
        <v>28682</v>
      </c>
      <c r="D10" s="36">
        <v>15772</v>
      </c>
      <c r="E10" s="25">
        <v>12910</v>
      </c>
      <c r="F10" s="122">
        <v>29263</v>
      </c>
      <c r="G10" s="123">
        <v>16062</v>
      </c>
      <c r="H10" s="124">
        <v>13201</v>
      </c>
      <c r="I10" s="30">
        <v>26331</v>
      </c>
      <c r="J10" s="36">
        <v>14214</v>
      </c>
      <c r="K10" s="25">
        <v>12117</v>
      </c>
      <c r="L10" s="30">
        <v>27600</v>
      </c>
      <c r="M10" s="36">
        <v>14963</v>
      </c>
      <c r="N10" s="25">
        <v>12637</v>
      </c>
    </row>
    <row r="11" spans="2:14" ht="11.25">
      <c r="B11" s="27" t="s">
        <v>15</v>
      </c>
      <c r="C11" s="31">
        <v>17437</v>
      </c>
      <c r="D11" s="37">
        <v>10464</v>
      </c>
      <c r="E11" s="26">
        <v>6973</v>
      </c>
      <c r="F11" s="125">
        <v>17328</v>
      </c>
      <c r="G11" s="126">
        <v>10389</v>
      </c>
      <c r="H11" s="127">
        <v>6939</v>
      </c>
      <c r="I11" s="31">
        <v>14680</v>
      </c>
      <c r="J11" s="37">
        <v>8806</v>
      </c>
      <c r="K11" s="26">
        <v>5874</v>
      </c>
      <c r="L11" s="31">
        <v>14646</v>
      </c>
      <c r="M11" s="37">
        <v>8652</v>
      </c>
      <c r="N11" s="26">
        <v>5994</v>
      </c>
    </row>
    <row r="12" spans="2:14" ht="11.25">
      <c r="B12" s="27" t="s">
        <v>16</v>
      </c>
      <c r="C12" s="31">
        <v>2579</v>
      </c>
      <c r="D12" s="37">
        <v>1401</v>
      </c>
      <c r="E12" s="26">
        <v>1178</v>
      </c>
      <c r="F12" s="125">
        <v>2883</v>
      </c>
      <c r="G12" s="126">
        <v>1619</v>
      </c>
      <c r="H12" s="127">
        <v>1264</v>
      </c>
      <c r="I12" s="31">
        <v>2819</v>
      </c>
      <c r="J12" s="37">
        <v>1481</v>
      </c>
      <c r="K12" s="26">
        <v>1338</v>
      </c>
      <c r="L12" s="31">
        <v>2896</v>
      </c>
      <c r="M12" s="37">
        <v>1570</v>
      </c>
      <c r="N12" s="26">
        <v>1326</v>
      </c>
    </row>
    <row r="13" spans="2:14" ht="11.25">
      <c r="B13" s="27" t="s">
        <v>17</v>
      </c>
      <c r="C13" s="31">
        <v>2162</v>
      </c>
      <c r="D13" s="37">
        <v>1090</v>
      </c>
      <c r="E13" s="26">
        <v>1072</v>
      </c>
      <c r="F13" s="125">
        <v>2428</v>
      </c>
      <c r="G13" s="126">
        <v>1208</v>
      </c>
      <c r="H13" s="127">
        <v>1220</v>
      </c>
      <c r="I13" s="31">
        <v>2120</v>
      </c>
      <c r="J13" s="37">
        <v>1021</v>
      </c>
      <c r="K13" s="26">
        <v>1099</v>
      </c>
      <c r="L13" s="31">
        <v>2330</v>
      </c>
      <c r="M13" s="37">
        <v>1190</v>
      </c>
      <c r="N13" s="26">
        <v>1140</v>
      </c>
    </row>
    <row r="14" spans="2:14" ht="11.25">
      <c r="B14" s="20" t="s">
        <v>18</v>
      </c>
      <c r="C14" s="32">
        <v>6504</v>
      </c>
      <c r="D14" s="38">
        <v>2817</v>
      </c>
      <c r="E14" s="22">
        <v>3687</v>
      </c>
      <c r="F14" s="131">
        <v>6624</v>
      </c>
      <c r="G14" s="132">
        <v>2846</v>
      </c>
      <c r="H14" s="133">
        <v>3778</v>
      </c>
      <c r="I14" s="32">
        <v>6712</v>
      </c>
      <c r="J14" s="38">
        <v>2906</v>
      </c>
      <c r="K14" s="22">
        <v>3806</v>
      </c>
      <c r="L14" s="32">
        <v>7728</v>
      </c>
      <c r="M14" s="38">
        <v>3551</v>
      </c>
      <c r="N14" s="22">
        <v>4177</v>
      </c>
    </row>
    <row r="17" spans="2:14" ht="12.75">
      <c r="B17" s="6" t="s">
        <v>99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9" spans="2:5" ht="20.25" customHeight="1">
      <c r="B19" s="40"/>
      <c r="C19" s="80" t="s">
        <v>186</v>
      </c>
      <c r="D19" s="80" t="s">
        <v>187</v>
      </c>
      <c r="E19" s="80" t="s">
        <v>28</v>
      </c>
    </row>
    <row r="20" spans="2:5" ht="11.25">
      <c r="B20" s="24" t="s">
        <v>14</v>
      </c>
      <c r="C20" s="81">
        <f>(C10-F10)/F10</f>
        <v>-0.019854423674947885</v>
      </c>
      <c r="D20" s="81">
        <f>(F10-I10)/I10</f>
        <v>0.11135163875280088</v>
      </c>
      <c r="E20" s="81">
        <f>(I10-L10)/L10</f>
        <v>-0.04597826086956522</v>
      </c>
    </row>
    <row r="21" spans="2:5" ht="11.25">
      <c r="B21" s="27" t="s">
        <v>15</v>
      </c>
      <c r="C21" s="81">
        <f>(C11-F11)/F11</f>
        <v>0.0062903970452446905</v>
      </c>
      <c r="D21" s="81">
        <f>(F11-I11)/I11</f>
        <v>0.18038147138964578</v>
      </c>
      <c r="E21" s="78">
        <f>(I11-L11)/L11</f>
        <v>0.002321452956438618</v>
      </c>
    </row>
    <row r="22" spans="2:5" ht="11.25">
      <c r="B22" s="27" t="s">
        <v>16</v>
      </c>
      <c r="C22" s="81">
        <f>(C12-F12)/F12</f>
        <v>-0.10544571626777662</v>
      </c>
      <c r="D22" s="81">
        <f>(F12-I12)/I12</f>
        <v>0.022703086200780417</v>
      </c>
      <c r="E22" s="78">
        <f>(I12-L12)/L12</f>
        <v>-0.02658839779005525</v>
      </c>
    </row>
    <row r="23" spans="2:5" ht="11.25">
      <c r="B23" s="27" t="s">
        <v>17</v>
      </c>
      <c r="C23" s="81">
        <f>(C13-F13)/F13</f>
        <v>-0.10955518945634267</v>
      </c>
      <c r="D23" s="81">
        <f>(F13-I13)/I13</f>
        <v>0.14528301886792452</v>
      </c>
      <c r="E23" s="78">
        <f>(I13-L13)/L13</f>
        <v>-0.09012875536480687</v>
      </c>
    </row>
    <row r="24" spans="2:5" ht="11.25">
      <c r="B24" s="20" t="s">
        <v>18</v>
      </c>
      <c r="C24" s="81">
        <f>(C14-F14)/F14</f>
        <v>-0.018115942028985508</v>
      </c>
      <c r="D24" s="81">
        <f>(F14-I14)/I14</f>
        <v>-0.013110846245530394</v>
      </c>
      <c r="E24" s="79">
        <f>(I14-L14)/L14</f>
        <v>-0.13146997929606624</v>
      </c>
    </row>
  </sheetData>
  <sheetProtection/>
  <mergeCells count="6">
    <mergeCell ref="Q1:R1"/>
    <mergeCell ref="I8:K8"/>
    <mergeCell ref="L8:N8"/>
    <mergeCell ref="B2:J2"/>
    <mergeCell ref="F8:H8"/>
    <mergeCell ref="C8:E8"/>
  </mergeCells>
  <hyperlinks>
    <hyperlink ref="Q1:R1" location="Inicio!A1" display="Inicio!A1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AC32"/>
  <sheetViews>
    <sheetView zoomScalePageLayoutView="0" workbookViewId="0" topLeftCell="A1">
      <selection activeCell="I27" sqref="I27"/>
    </sheetView>
  </sheetViews>
  <sheetFormatPr defaultColWidth="11.421875" defaultRowHeight="12.75"/>
  <cols>
    <col min="1" max="1" width="4.7109375" style="8" customWidth="1"/>
    <col min="2" max="2" width="28.8515625" style="8" customWidth="1"/>
    <col min="3" max="29" width="11.00390625" style="8" customWidth="1"/>
    <col min="30" max="16384" width="11.421875" style="8" customWidth="1"/>
  </cols>
  <sheetData>
    <row r="1" spans="2:18" s="3" customFormat="1" ht="25.5" customHeight="1" thickBot="1">
      <c r="B1" s="1" t="s">
        <v>82</v>
      </c>
      <c r="Q1" s="162" t="s">
        <v>81</v>
      </c>
      <c r="R1" s="163"/>
    </row>
    <row r="2" s="3" customFormat="1" ht="25.5" customHeight="1">
      <c r="B2" s="1" t="s">
        <v>185</v>
      </c>
    </row>
    <row r="3" spans="2:20" s="4" customFormat="1" ht="20.25" customHeight="1">
      <c r="B3" s="2" t="s">
        <v>7</v>
      </c>
      <c r="T3" s="8"/>
    </row>
    <row r="4" spans="2:20" s="4" customFormat="1" ht="20.25" customHeight="1">
      <c r="B4" s="2" t="s">
        <v>132</v>
      </c>
      <c r="T4" s="8"/>
    </row>
    <row r="5" s="4" customFormat="1" ht="20.25" customHeight="1">
      <c r="B5" s="6" t="s">
        <v>149</v>
      </c>
    </row>
    <row r="6" ht="16.5" customHeight="1">
      <c r="B6" s="10" t="s">
        <v>133</v>
      </c>
    </row>
    <row r="7" s="4" customFormat="1" ht="15"/>
    <row r="8" spans="2:14" ht="20.25" customHeight="1">
      <c r="B8" s="40"/>
      <c r="C8" s="168" t="s">
        <v>186</v>
      </c>
      <c r="D8" s="169"/>
      <c r="E8" s="170"/>
      <c r="F8" s="168" t="s">
        <v>187</v>
      </c>
      <c r="G8" s="169"/>
      <c r="H8" s="170"/>
      <c r="I8" s="168" t="s">
        <v>28</v>
      </c>
      <c r="J8" s="169"/>
      <c r="K8" s="170"/>
      <c r="L8" s="168" t="s">
        <v>89</v>
      </c>
      <c r="M8" s="169"/>
      <c r="N8" s="170"/>
    </row>
    <row r="9" spans="2:14" ht="22.5">
      <c r="B9" s="12"/>
      <c r="C9" s="28" t="s">
        <v>3</v>
      </c>
      <c r="D9" s="34" t="s">
        <v>4</v>
      </c>
      <c r="E9" s="19" t="s">
        <v>5</v>
      </c>
      <c r="F9" s="28" t="s">
        <v>3</v>
      </c>
      <c r="G9" s="34" t="s">
        <v>4</v>
      </c>
      <c r="H9" s="19" t="s">
        <v>5</v>
      </c>
      <c r="I9" s="28" t="s">
        <v>3</v>
      </c>
      <c r="J9" s="34" t="s">
        <v>4</v>
      </c>
      <c r="K9" s="19" t="s">
        <v>5</v>
      </c>
      <c r="L9" s="28" t="s">
        <v>3</v>
      </c>
      <c r="M9" s="34" t="s">
        <v>4</v>
      </c>
      <c r="N9" s="19" t="s">
        <v>5</v>
      </c>
    </row>
    <row r="10" spans="2:14" ht="11.25">
      <c r="B10" s="24" t="s">
        <v>19</v>
      </c>
      <c r="C10" s="42">
        <v>13163</v>
      </c>
      <c r="D10" s="43">
        <v>7584</v>
      </c>
      <c r="E10" s="44">
        <v>5579</v>
      </c>
      <c r="F10" s="135">
        <v>29263</v>
      </c>
      <c r="G10" s="136">
        <v>16062</v>
      </c>
      <c r="H10" s="137">
        <v>13201</v>
      </c>
      <c r="I10" s="31">
        <v>26331</v>
      </c>
      <c r="J10" s="37">
        <v>14214</v>
      </c>
      <c r="K10" s="26">
        <v>12117</v>
      </c>
      <c r="L10" s="31">
        <v>27600</v>
      </c>
      <c r="M10" s="37">
        <v>14963</v>
      </c>
      <c r="N10" s="26">
        <v>12637</v>
      </c>
    </row>
    <row r="11" spans="2:14" ht="11.25">
      <c r="B11" s="27" t="s">
        <v>20</v>
      </c>
      <c r="C11" s="42">
        <v>12539</v>
      </c>
      <c r="D11" s="43">
        <v>7211</v>
      </c>
      <c r="E11" s="44">
        <v>5328</v>
      </c>
      <c r="F11" s="135">
        <v>27687</v>
      </c>
      <c r="G11" s="136">
        <v>15040</v>
      </c>
      <c r="H11" s="137">
        <v>12647</v>
      </c>
      <c r="I11" s="31">
        <v>25312</v>
      </c>
      <c r="J11" s="37">
        <v>13521</v>
      </c>
      <c r="K11" s="26">
        <v>11791</v>
      </c>
      <c r="L11" s="31">
        <v>26610</v>
      </c>
      <c r="M11" s="37">
        <v>14309</v>
      </c>
      <c r="N11" s="26">
        <v>12301</v>
      </c>
    </row>
    <row r="12" spans="2:14" ht="11.25">
      <c r="B12" s="27" t="s">
        <v>21</v>
      </c>
      <c r="C12" s="42">
        <v>450</v>
      </c>
      <c r="D12" s="43">
        <v>256</v>
      </c>
      <c r="E12" s="44">
        <v>194</v>
      </c>
      <c r="F12" s="135">
        <v>696</v>
      </c>
      <c r="G12" s="136">
        <v>468</v>
      </c>
      <c r="H12" s="137">
        <v>228</v>
      </c>
      <c r="I12" s="31">
        <v>443</v>
      </c>
      <c r="J12" s="37">
        <v>321</v>
      </c>
      <c r="K12" s="26">
        <v>122</v>
      </c>
      <c r="L12" s="31">
        <v>376</v>
      </c>
      <c r="M12" s="37">
        <v>265</v>
      </c>
      <c r="N12" s="26">
        <v>111</v>
      </c>
    </row>
    <row r="13" spans="2:14" ht="11.25">
      <c r="B13" s="27" t="s">
        <v>22</v>
      </c>
      <c r="C13" s="42">
        <v>57</v>
      </c>
      <c r="D13" s="43">
        <v>44</v>
      </c>
      <c r="E13" s="44">
        <v>13</v>
      </c>
      <c r="F13" s="135">
        <v>174</v>
      </c>
      <c r="G13" s="136">
        <v>120</v>
      </c>
      <c r="H13" s="137">
        <v>54</v>
      </c>
      <c r="I13" s="31">
        <v>106</v>
      </c>
      <c r="J13" s="37">
        <v>72</v>
      </c>
      <c r="K13" s="26">
        <v>34</v>
      </c>
      <c r="L13" s="31">
        <v>112</v>
      </c>
      <c r="M13" s="37">
        <v>75</v>
      </c>
      <c r="N13" s="26">
        <v>37</v>
      </c>
    </row>
    <row r="14" spans="2:14" ht="11.25">
      <c r="B14" s="27" t="s">
        <v>23</v>
      </c>
      <c r="C14" s="42">
        <v>5</v>
      </c>
      <c r="D14" s="43">
        <v>1</v>
      </c>
      <c r="E14" s="44">
        <v>4</v>
      </c>
      <c r="F14" s="135">
        <v>11</v>
      </c>
      <c r="G14" s="136">
        <v>5</v>
      </c>
      <c r="H14" s="137">
        <v>6</v>
      </c>
      <c r="I14" s="31">
        <v>12</v>
      </c>
      <c r="J14" s="37">
        <v>7</v>
      </c>
      <c r="K14" s="26">
        <v>5</v>
      </c>
      <c r="L14" s="31">
        <v>6</v>
      </c>
      <c r="M14" s="37">
        <v>1</v>
      </c>
      <c r="N14" s="26">
        <v>5</v>
      </c>
    </row>
    <row r="15" spans="2:14" ht="11.25">
      <c r="B15" s="27" t="s">
        <v>24</v>
      </c>
      <c r="C15" s="42">
        <v>74</v>
      </c>
      <c r="D15" s="43">
        <v>47</v>
      </c>
      <c r="E15" s="44">
        <v>27</v>
      </c>
      <c r="F15" s="135">
        <v>493</v>
      </c>
      <c r="G15" s="136">
        <v>306</v>
      </c>
      <c r="H15" s="137">
        <v>187</v>
      </c>
      <c r="I15" s="31">
        <v>318</v>
      </c>
      <c r="J15" s="37">
        <v>207</v>
      </c>
      <c r="K15" s="26">
        <v>111</v>
      </c>
      <c r="L15" s="31">
        <v>354</v>
      </c>
      <c r="M15" s="37">
        <v>235</v>
      </c>
      <c r="N15" s="26">
        <v>119</v>
      </c>
    </row>
    <row r="16" spans="2:14" ht="11.25">
      <c r="B16" s="27" t="s">
        <v>25</v>
      </c>
      <c r="C16" s="42">
        <v>12</v>
      </c>
      <c r="D16" s="43">
        <v>7</v>
      </c>
      <c r="E16" s="44">
        <v>5</v>
      </c>
      <c r="F16" s="135">
        <v>85</v>
      </c>
      <c r="G16" s="136">
        <v>55</v>
      </c>
      <c r="H16" s="137">
        <v>30</v>
      </c>
      <c r="I16" s="31">
        <v>70</v>
      </c>
      <c r="J16" s="37">
        <v>47</v>
      </c>
      <c r="K16" s="26">
        <v>23</v>
      </c>
      <c r="L16" s="31">
        <v>47</v>
      </c>
      <c r="M16" s="37">
        <v>31</v>
      </c>
      <c r="N16" s="26">
        <v>16</v>
      </c>
    </row>
    <row r="17" spans="2:14" ht="11.25">
      <c r="B17" s="27" t="s">
        <v>26</v>
      </c>
      <c r="C17" s="42">
        <v>7</v>
      </c>
      <c r="D17" s="43">
        <v>3</v>
      </c>
      <c r="E17" s="44">
        <v>4</v>
      </c>
      <c r="F17" s="135">
        <v>73</v>
      </c>
      <c r="G17" s="136">
        <v>33</v>
      </c>
      <c r="H17" s="137">
        <v>40</v>
      </c>
      <c r="I17" s="31">
        <v>29</v>
      </c>
      <c r="J17" s="37">
        <v>12</v>
      </c>
      <c r="K17" s="26">
        <v>17</v>
      </c>
      <c r="L17" s="31">
        <v>54</v>
      </c>
      <c r="M17" s="37">
        <v>19</v>
      </c>
      <c r="N17" s="26">
        <v>35</v>
      </c>
    </row>
    <row r="18" spans="2:14" ht="11.25">
      <c r="B18" s="53" t="s">
        <v>27</v>
      </c>
      <c r="C18" s="45">
        <v>19</v>
      </c>
      <c r="D18" s="46">
        <v>15</v>
      </c>
      <c r="E18" s="47">
        <v>4</v>
      </c>
      <c r="F18" s="138">
        <v>44</v>
      </c>
      <c r="G18" s="139">
        <v>35</v>
      </c>
      <c r="H18" s="140">
        <v>9</v>
      </c>
      <c r="I18" s="32">
        <v>41</v>
      </c>
      <c r="J18" s="38">
        <v>27</v>
      </c>
      <c r="K18" s="22">
        <v>14</v>
      </c>
      <c r="L18" s="32">
        <v>41</v>
      </c>
      <c r="M18" s="38">
        <v>28</v>
      </c>
      <c r="N18" s="22">
        <v>13</v>
      </c>
    </row>
    <row r="20" spans="21:23" ht="11.25">
      <c r="U20" s="57"/>
      <c r="V20" s="57"/>
      <c r="W20" s="57"/>
    </row>
    <row r="21" spans="2:29" ht="12.75">
      <c r="B21" s="6" t="s">
        <v>99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</row>
    <row r="22" spans="13:15" ht="11.25">
      <c r="M22" s="57"/>
      <c r="N22" s="57"/>
      <c r="O22" s="57"/>
    </row>
    <row r="23" spans="2:5" ht="31.5">
      <c r="B23" s="40"/>
      <c r="C23" s="80" t="s">
        <v>186</v>
      </c>
      <c r="D23" s="80" t="s">
        <v>187</v>
      </c>
      <c r="E23" s="80" t="s">
        <v>28</v>
      </c>
    </row>
    <row r="24" spans="2:5" ht="11.25">
      <c r="B24" s="24" t="s">
        <v>19</v>
      </c>
      <c r="C24" s="85">
        <f>(C10-F10)/F10</f>
        <v>-0.5501828247274716</v>
      </c>
      <c r="D24" s="85">
        <f>(F10-I10)/I10</f>
        <v>0.11135163875280088</v>
      </c>
      <c r="E24" s="85">
        <f aca="true" t="shared" si="0" ref="E24:E32">(I10-L10)/L10</f>
        <v>-0.04597826086956522</v>
      </c>
    </row>
    <row r="25" spans="2:5" ht="11.25">
      <c r="B25" s="27" t="s">
        <v>20</v>
      </c>
      <c r="C25" s="85">
        <f aca="true" t="shared" si="1" ref="C25:C32">(C11-F11)/F11</f>
        <v>-0.5471159750063207</v>
      </c>
      <c r="D25" s="85">
        <f aca="true" t="shared" si="2" ref="D25:D32">(F11-I11)/I11</f>
        <v>0.09382901390644753</v>
      </c>
      <c r="E25" s="85">
        <f t="shared" si="0"/>
        <v>-0.04877865464111236</v>
      </c>
    </row>
    <row r="26" spans="2:5" ht="11.25">
      <c r="B26" s="27" t="s">
        <v>21</v>
      </c>
      <c r="C26" s="85">
        <f t="shared" si="1"/>
        <v>-0.35344827586206895</v>
      </c>
      <c r="D26" s="85">
        <f t="shared" si="2"/>
        <v>0.5711060948081265</v>
      </c>
      <c r="E26" s="85">
        <f t="shared" si="0"/>
        <v>0.17819148936170212</v>
      </c>
    </row>
    <row r="27" spans="2:5" ht="11.25">
      <c r="B27" s="27" t="s">
        <v>22</v>
      </c>
      <c r="C27" s="85">
        <f t="shared" si="1"/>
        <v>-0.6724137931034483</v>
      </c>
      <c r="D27" s="85">
        <f t="shared" si="2"/>
        <v>0.6415094339622641</v>
      </c>
      <c r="E27" s="85">
        <f t="shared" si="0"/>
        <v>-0.05357142857142857</v>
      </c>
    </row>
    <row r="28" spans="2:5" ht="11.25">
      <c r="B28" s="27" t="s">
        <v>23</v>
      </c>
      <c r="C28" s="85">
        <f t="shared" si="1"/>
        <v>-0.5454545454545454</v>
      </c>
      <c r="D28" s="85">
        <f t="shared" si="2"/>
        <v>-0.08333333333333333</v>
      </c>
      <c r="E28" s="85">
        <f t="shared" si="0"/>
        <v>1</v>
      </c>
    </row>
    <row r="29" spans="2:5" ht="11.25">
      <c r="B29" s="27" t="s">
        <v>24</v>
      </c>
      <c r="C29" s="85">
        <f t="shared" si="1"/>
        <v>-0.8498985801217038</v>
      </c>
      <c r="D29" s="85">
        <f t="shared" si="2"/>
        <v>0.550314465408805</v>
      </c>
      <c r="E29" s="85">
        <f t="shared" si="0"/>
        <v>-0.1016949152542373</v>
      </c>
    </row>
    <row r="30" spans="2:5" ht="11.25">
      <c r="B30" s="27" t="s">
        <v>25</v>
      </c>
      <c r="C30" s="85">
        <f t="shared" si="1"/>
        <v>-0.8588235294117647</v>
      </c>
      <c r="D30" s="85">
        <f t="shared" si="2"/>
        <v>0.21428571428571427</v>
      </c>
      <c r="E30" s="85">
        <f t="shared" si="0"/>
        <v>0.48936170212765956</v>
      </c>
    </row>
    <row r="31" spans="2:5" ht="11.25">
      <c r="B31" s="27" t="s">
        <v>26</v>
      </c>
      <c r="C31" s="85">
        <f t="shared" si="1"/>
        <v>-0.9041095890410958</v>
      </c>
      <c r="D31" s="85">
        <f t="shared" si="2"/>
        <v>1.5172413793103448</v>
      </c>
      <c r="E31" s="85">
        <f t="shared" si="0"/>
        <v>-0.46296296296296297</v>
      </c>
    </row>
    <row r="32" spans="2:5" ht="11.25">
      <c r="B32" s="53" t="s">
        <v>27</v>
      </c>
      <c r="C32" s="85">
        <f t="shared" si="1"/>
        <v>-0.5681818181818182</v>
      </c>
      <c r="D32" s="85">
        <f t="shared" si="2"/>
        <v>0.07317073170731707</v>
      </c>
      <c r="E32" s="86">
        <f t="shared" si="0"/>
        <v>0</v>
      </c>
    </row>
  </sheetData>
  <sheetProtection/>
  <mergeCells count="5">
    <mergeCell ref="Q1:R1"/>
    <mergeCell ref="I8:K8"/>
    <mergeCell ref="L8:N8"/>
    <mergeCell ref="F8:H8"/>
    <mergeCell ref="C8:E8"/>
  </mergeCells>
  <hyperlinks>
    <hyperlink ref="Q1:R1" location="Inicio!A1" display="Inicio!A1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P54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4.7109375" style="8" customWidth="1"/>
    <col min="2" max="2" width="33.28125" style="8" customWidth="1"/>
    <col min="3" max="11" width="12.28125" style="8" customWidth="1"/>
    <col min="12" max="22" width="9.8515625" style="8" customWidth="1"/>
    <col min="23" max="16384" width="11.421875" style="8" customWidth="1"/>
  </cols>
  <sheetData>
    <row r="1" spans="2:14" s="3" customFormat="1" ht="25.5" customHeight="1" thickBot="1">
      <c r="B1" s="1" t="s">
        <v>82</v>
      </c>
      <c r="M1" s="162" t="s">
        <v>81</v>
      </c>
      <c r="N1" s="163"/>
    </row>
    <row r="2" s="3" customFormat="1" ht="25.5" customHeight="1">
      <c r="B2" s="1" t="s">
        <v>185</v>
      </c>
    </row>
    <row r="3" spans="2:16" s="4" customFormat="1" ht="20.25" customHeight="1">
      <c r="B3" s="2" t="s">
        <v>7</v>
      </c>
      <c r="P3" s="8"/>
    </row>
    <row r="4" spans="2:16" s="4" customFormat="1" ht="20.25" customHeight="1">
      <c r="B4" s="2" t="s">
        <v>48</v>
      </c>
      <c r="P4" s="8"/>
    </row>
    <row r="5" s="4" customFormat="1" ht="20.25" customHeight="1">
      <c r="B5" s="6" t="s">
        <v>138</v>
      </c>
    </row>
    <row r="6" ht="16.5" customHeight="1">
      <c r="B6" s="10" t="s">
        <v>31</v>
      </c>
    </row>
    <row r="7" s="4" customFormat="1" ht="15" customHeight="1"/>
    <row r="8" spans="3:11" s="4" customFormat="1" ht="24.75" customHeight="1">
      <c r="C8" s="80" t="s">
        <v>186</v>
      </c>
      <c r="D8" s="80" t="s">
        <v>187</v>
      </c>
      <c r="E8" s="80" t="s">
        <v>28</v>
      </c>
      <c r="F8" s="80" t="s">
        <v>89</v>
      </c>
      <c r="G8" s="80" t="s">
        <v>90</v>
      </c>
      <c r="H8" s="80" t="s">
        <v>91</v>
      </c>
      <c r="I8" s="80" t="s">
        <v>92</v>
      </c>
      <c r="J8" s="80" t="s">
        <v>93</v>
      </c>
      <c r="K8" s="80" t="s">
        <v>94</v>
      </c>
    </row>
    <row r="9" spans="2:11" ht="11.25">
      <c r="B9" s="24" t="s">
        <v>43</v>
      </c>
      <c r="C9" s="30">
        <v>111495</v>
      </c>
      <c r="D9" s="122">
        <v>114249</v>
      </c>
      <c r="E9" s="51">
        <v>108169</v>
      </c>
      <c r="F9" s="51">
        <v>113738</v>
      </c>
      <c r="G9" s="25">
        <v>116411</v>
      </c>
      <c r="H9" s="51">
        <v>118201</v>
      </c>
      <c r="I9" s="51">
        <v>110865</v>
      </c>
      <c r="J9" s="25">
        <v>107758</v>
      </c>
      <c r="K9" s="51">
        <v>104807</v>
      </c>
    </row>
    <row r="10" spans="2:11" ht="11.25">
      <c r="B10" s="41" t="s">
        <v>49</v>
      </c>
      <c r="C10" s="58">
        <v>18646</v>
      </c>
      <c r="D10" s="134">
        <v>19058</v>
      </c>
      <c r="E10" s="90">
        <v>17249</v>
      </c>
      <c r="F10" s="90">
        <v>18132</v>
      </c>
      <c r="G10" s="60">
        <v>18960</v>
      </c>
      <c r="H10" s="90">
        <v>19404</v>
      </c>
      <c r="I10" s="90">
        <v>17801</v>
      </c>
      <c r="J10" s="60">
        <v>16338</v>
      </c>
      <c r="K10" s="89">
        <v>14705</v>
      </c>
    </row>
    <row r="11" spans="2:11" ht="11.25">
      <c r="B11" s="41" t="s">
        <v>50</v>
      </c>
      <c r="C11" s="58">
        <v>1893</v>
      </c>
      <c r="D11" s="134">
        <v>1971</v>
      </c>
      <c r="E11" s="90">
        <v>2092</v>
      </c>
      <c r="F11" s="90">
        <v>2377</v>
      </c>
      <c r="G11" s="60">
        <v>2446</v>
      </c>
      <c r="H11" s="90">
        <v>2407</v>
      </c>
      <c r="I11" s="90">
        <v>2470</v>
      </c>
      <c r="J11" s="60">
        <v>2410</v>
      </c>
      <c r="K11" s="89">
        <v>2310</v>
      </c>
    </row>
    <row r="12" spans="2:11" ht="11.25">
      <c r="B12" s="41" t="s">
        <v>51</v>
      </c>
      <c r="C12" s="58">
        <v>1726</v>
      </c>
      <c r="D12" s="134">
        <v>1744</v>
      </c>
      <c r="E12" s="90">
        <v>1602</v>
      </c>
      <c r="F12" s="90">
        <v>1829</v>
      </c>
      <c r="G12" s="60">
        <v>1872</v>
      </c>
      <c r="H12" s="90">
        <v>1847</v>
      </c>
      <c r="I12" s="90">
        <v>1825</v>
      </c>
      <c r="J12" s="60">
        <v>1763</v>
      </c>
      <c r="K12" s="89">
        <v>1770</v>
      </c>
    </row>
    <row r="13" spans="2:11" ht="11.25">
      <c r="B13" s="41" t="s">
        <v>52</v>
      </c>
      <c r="C13" s="58">
        <v>1035</v>
      </c>
      <c r="D13" s="134">
        <v>1095</v>
      </c>
      <c r="E13" s="90">
        <v>1040</v>
      </c>
      <c r="F13" s="90">
        <v>1085</v>
      </c>
      <c r="G13" s="60">
        <v>1142</v>
      </c>
      <c r="H13" s="90">
        <v>1108</v>
      </c>
      <c r="I13" s="90">
        <v>1044</v>
      </c>
      <c r="J13" s="60">
        <v>981</v>
      </c>
      <c r="K13" s="89">
        <v>855</v>
      </c>
    </row>
    <row r="14" spans="2:11" ht="11.25">
      <c r="B14" s="41" t="s">
        <v>53</v>
      </c>
      <c r="C14" s="58">
        <v>3113</v>
      </c>
      <c r="D14" s="134">
        <v>3218</v>
      </c>
      <c r="E14" s="90">
        <v>3395</v>
      </c>
      <c r="F14" s="90">
        <v>3723</v>
      </c>
      <c r="G14" s="60">
        <v>3854</v>
      </c>
      <c r="H14" s="90">
        <v>3903</v>
      </c>
      <c r="I14" s="90">
        <v>2308</v>
      </c>
      <c r="J14" s="60">
        <v>3966</v>
      </c>
      <c r="K14" s="89">
        <v>3995</v>
      </c>
    </row>
    <row r="15" spans="2:11" ht="11.25">
      <c r="B15" s="41" t="s">
        <v>54</v>
      </c>
      <c r="C15" s="58">
        <v>654</v>
      </c>
      <c r="D15" s="134">
        <v>700</v>
      </c>
      <c r="E15" s="90">
        <v>704</v>
      </c>
      <c r="F15" s="90">
        <v>821</v>
      </c>
      <c r="G15" s="60">
        <v>779</v>
      </c>
      <c r="H15" s="90">
        <v>759</v>
      </c>
      <c r="I15" s="90">
        <v>666</v>
      </c>
      <c r="J15" s="60">
        <v>561</v>
      </c>
      <c r="K15" s="89">
        <v>536</v>
      </c>
    </row>
    <row r="16" spans="2:11" ht="11.25">
      <c r="B16" s="41" t="s">
        <v>55</v>
      </c>
      <c r="C16" s="58">
        <v>2674</v>
      </c>
      <c r="D16" s="134">
        <v>2632</v>
      </c>
      <c r="E16" s="90">
        <v>2561</v>
      </c>
      <c r="F16" s="90">
        <v>2573</v>
      </c>
      <c r="G16" s="60">
        <v>2337</v>
      </c>
      <c r="H16" s="90">
        <v>2205</v>
      </c>
      <c r="I16" s="90">
        <v>2023</v>
      </c>
      <c r="J16" s="60">
        <v>1825</v>
      </c>
      <c r="K16" s="89">
        <v>1751</v>
      </c>
    </row>
    <row r="17" spans="2:11" ht="11.25">
      <c r="B17" s="41" t="s">
        <v>56</v>
      </c>
      <c r="C17" s="58">
        <v>5145</v>
      </c>
      <c r="D17" s="134">
        <v>5088</v>
      </c>
      <c r="E17" s="90">
        <v>5111</v>
      </c>
      <c r="F17" s="90">
        <v>5275</v>
      </c>
      <c r="G17" s="60">
        <v>5451</v>
      </c>
      <c r="H17" s="90">
        <v>4957</v>
      </c>
      <c r="I17" s="90">
        <v>4749</v>
      </c>
      <c r="J17" s="60">
        <v>4624</v>
      </c>
      <c r="K17" s="89">
        <v>4093</v>
      </c>
    </row>
    <row r="18" spans="2:11" ht="14.25">
      <c r="B18" s="41" t="s">
        <v>112</v>
      </c>
      <c r="C18" s="58">
        <v>13013</v>
      </c>
      <c r="D18" s="134">
        <v>13016</v>
      </c>
      <c r="E18" s="90">
        <v>12137</v>
      </c>
      <c r="F18" s="90">
        <v>13025</v>
      </c>
      <c r="G18" s="60">
        <v>14223</v>
      </c>
      <c r="H18" s="90">
        <v>15450</v>
      </c>
      <c r="I18" s="90">
        <v>15584</v>
      </c>
      <c r="J18" s="60">
        <v>15129</v>
      </c>
      <c r="K18" s="89">
        <v>14068</v>
      </c>
    </row>
    <row r="19" spans="2:11" ht="11.25">
      <c r="B19" s="41" t="s">
        <v>57</v>
      </c>
      <c r="C19" s="58">
        <v>8864</v>
      </c>
      <c r="D19" s="134">
        <v>9129</v>
      </c>
      <c r="E19" s="90">
        <v>8537</v>
      </c>
      <c r="F19" s="90">
        <v>8652</v>
      </c>
      <c r="G19" s="60">
        <v>8820</v>
      </c>
      <c r="H19" s="90">
        <v>9482</v>
      </c>
      <c r="I19" s="90">
        <v>9019</v>
      </c>
      <c r="J19" s="60">
        <v>8123</v>
      </c>
      <c r="K19" s="89">
        <v>7874</v>
      </c>
    </row>
    <row r="20" spans="2:11" ht="11.25">
      <c r="B20" s="41" t="s">
        <v>59</v>
      </c>
      <c r="C20" s="58">
        <v>1179</v>
      </c>
      <c r="D20" s="131">
        <v>937</v>
      </c>
      <c r="E20" s="90">
        <v>904</v>
      </c>
      <c r="F20" s="90">
        <v>945</v>
      </c>
      <c r="G20" s="60">
        <v>990</v>
      </c>
      <c r="H20" s="90">
        <v>1011</v>
      </c>
      <c r="I20" s="90">
        <v>969</v>
      </c>
      <c r="J20" s="60">
        <v>907</v>
      </c>
      <c r="K20" s="89">
        <v>831</v>
      </c>
    </row>
    <row r="21" spans="2:11" ht="11.25">
      <c r="B21" s="41" t="s">
        <v>60</v>
      </c>
      <c r="C21" s="58">
        <v>2804</v>
      </c>
      <c r="D21" s="134">
        <v>1292</v>
      </c>
      <c r="E21" s="90">
        <v>2924</v>
      </c>
      <c r="F21" s="90">
        <v>3532</v>
      </c>
      <c r="G21" s="60">
        <v>3887</v>
      </c>
      <c r="H21" s="90">
        <v>4105</v>
      </c>
      <c r="I21" s="90">
        <v>4427</v>
      </c>
      <c r="J21" s="60">
        <v>4608</v>
      </c>
      <c r="K21" s="89">
        <v>4637</v>
      </c>
    </row>
    <row r="22" spans="2:11" ht="14.25">
      <c r="B22" s="41" t="s">
        <v>113</v>
      </c>
      <c r="C22" s="58">
        <v>22536</v>
      </c>
      <c r="D22" s="134">
        <v>22336</v>
      </c>
      <c r="E22" s="90">
        <v>18378</v>
      </c>
      <c r="F22" s="90">
        <v>19877</v>
      </c>
      <c r="G22" s="60">
        <v>21017</v>
      </c>
      <c r="H22" s="90">
        <v>21739</v>
      </c>
      <c r="I22" s="90">
        <v>21293</v>
      </c>
      <c r="J22" s="60">
        <v>21852</v>
      </c>
      <c r="K22" s="89">
        <v>21078</v>
      </c>
    </row>
    <row r="23" spans="2:11" ht="11.25">
      <c r="B23" s="41" t="s">
        <v>61</v>
      </c>
      <c r="C23" s="58">
        <v>3078</v>
      </c>
      <c r="D23" s="134">
        <v>3119</v>
      </c>
      <c r="E23" s="90">
        <v>2966</v>
      </c>
      <c r="F23" s="90">
        <v>2972</v>
      </c>
      <c r="G23" s="60">
        <v>3032</v>
      </c>
      <c r="H23" s="90">
        <v>2618</v>
      </c>
      <c r="I23" s="90">
        <v>2659</v>
      </c>
      <c r="J23" s="60">
        <v>2486</v>
      </c>
      <c r="K23" s="89">
        <v>2359</v>
      </c>
    </row>
    <row r="24" spans="2:11" ht="11.25">
      <c r="B24" s="41" t="s">
        <v>62</v>
      </c>
      <c r="C24" s="58">
        <v>1231</v>
      </c>
      <c r="D24" s="134">
        <v>2925</v>
      </c>
      <c r="E24" s="90">
        <v>723</v>
      </c>
      <c r="F24" s="90">
        <v>828</v>
      </c>
      <c r="G24" s="60">
        <v>956</v>
      </c>
      <c r="H24" s="90">
        <v>1026</v>
      </c>
      <c r="I24" s="90">
        <v>1090</v>
      </c>
      <c r="J24" s="60">
        <v>1130</v>
      </c>
      <c r="K24" s="89">
        <v>1180</v>
      </c>
    </row>
    <row r="25" spans="2:11" ht="11.25">
      <c r="B25" s="41" t="s">
        <v>63</v>
      </c>
      <c r="C25" s="31">
        <v>2776</v>
      </c>
      <c r="D25" s="125">
        <v>1394</v>
      </c>
      <c r="E25" s="90">
        <v>2267</v>
      </c>
      <c r="F25" s="90">
        <v>2336</v>
      </c>
      <c r="G25" s="60">
        <v>2459</v>
      </c>
      <c r="H25" s="90">
        <v>2402</v>
      </c>
      <c r="I25" s="90">
        <v>2357</v>
      </c>
      <c r="J25" s="60">
        <v>1913</v>
      </c>
      <c r="K25" s="90">
        <v>2121</v>
      </c>
    </row>
    <row r="26" spans="2:11" ht="14.25">
      <c r="B26" s="27" t="s">
        <v>114</v>
      </c>
      <c r="C26" s="31">
        <v>1028</v>
      </c>
      <c r="D26" s="125">
        <v>2951</v>
      </c>
      <c r="E26" s="52">
        <v>795</v>
      </c>
      <c r="F26" s="52">
        <v>761</v>
      </c>
      <c r="G26" s="26">
        <v>631</v>
      </c>
      <c r="H26" s="52">
        <v>529</v>
      </c>
      <c r="I26" s="52">
        <v>421</v>
      </c>
      <c r="J26" s="26">
        <v>258</v>
      </c>
      <c r="K26" s="52">
        <v>261</v>
      </c>
    </row>
    <row r="27" spans="2:11" ht="14.25">
      <c r="B27" s="20" t="s">
        <v>115</v>
      </c>
      <c r="C27" s="32">
        <v>20100</v>
      </c>
      <c r="D27" s="131">
        <v>21644</v>
      </c>
      <c r="E27" s="91">
        <v>24784</v>
      </c>
      <c r="F27" s="91">
        <v>24995</v>
      </c>
      <c r="G27" s="22">
        <v>23555</v>
      </c>
      <c r="H27" s="91">
        <v>23249</v>
      </c>
      <c r="I27" s="91">
        <v>20160</v>
      </c>
      <c r="J27" s="22">
        <v>18884</v>
      </c>
      <c r="K27" s="91">
        <v>20383</v>
      </c>
    </row>
    <row r="28" ht="11.25">
      <c r="B28" s="83" t="s">
        <v>109</v>
      </c>
    </row>
    <row r="29" ht="11.25">
      <c r="B29" s="83" t="s">
        <v>108</v>
      </c>
    </row>
    <row r="30" ht="11.25">
      <c r="B30" s="83" t="s">
        <v>110</v>
      </c>
    </row>
    <row r="31" ht="11.25">
      <c r="B31" s="83" t="s">
        <v>111</v>
      </c>
    </row>
    <row r="33" ht="12.75">
      <c r="B33" s="6" t="s">
        <v>156</v>
      </c>
    </row>
    <row r="34" ht="12.75">
      <c r="B34" s="6"/>
    </row>
    <row r="35" spans="3:10" s="4" customFormat="1" ht="24.75" customHeight="1">
      <c r="C35" s="80" t="s">
        <v>186</v>
      </c>
      <c r="D35" s="80" t="s">
        <v>187</v>
      </c>
      <c r="E35" s="80" t="s">
        <v>28</v>
      </c>
      <c r="F35" s="80" t="s">
        <v>89</v>
      </c>
      <c r="G35" s="80" t="s">
        <v>90</v>
      </c>
      <c r="H35" s="80" t="s">
        <v>91</v>
      </c>
      <c r="I35" s="80" t="s">
        <v>92</v>
      </c>
      <c r="J35" s="80" t="s">
        <v>93</v>
      </c>
    </row>
    <row r="36" spans="2:10" ht="11.25">
      <c r="B36" s="24" t="s">
        <v>43</v>
      </c>
      <c r="C36" s="84">
        <f aca="true" t="shared" si="0" ref="C36:C54">(C9-D9)/D9</f>
        <v>-0.024105243809573827</v>
      </c>
      <c r="D36" s="84">
        <f aca="true" t="shared" si="1" ref="D36:D54">(D9-E9)/E9</f>
        <v>0.05620834065212769</v>
      </c>
      <c r="E36" s="84">
        <f aca="true" t="shared" si="2" ref="E36:J45">(E9-F9)/F9</f>
        <v>-0.04896340712866412</v>
      </c>
      <c r="F36" s="84">
        <f t="shared" si="2"/>
        <v>-0.02296174760117171</v>
      </c>
      <c r="G36" s="84">
        <f t="shared" si="2"/>
        <v>-0.015143695907818038</v>
      </c>
      <c r="H36" s="84">
        <f t="shared" si="2"/>
        <v>0.06617056780769404</v>
      </c>
      <c r="I36" s="84">
        <f t="shared" si="2"/>
        <v>0.028833126078806216</v>
      </c>
      <c r="J36" s="84">
        <f t="shared" si="2"/>
        <v>0.028156516263226693</v>
      </c>
    </row>
    <row r="37" spans="2:10" ht="11.25">
      <c r="B37" s="41" t="s">
        <v>49</v>
      </c>
      <c r="C37" s="84">
        <f t="shared" si="0"/>
        <v>-0.021618218071151222</v>
      </c>
      <c r="D37" s="84">
        <f t="shared" si="1"/>
        <v>0.1048756449649255</v>
      </c>
      <c r="E37" s="84">
        <f t="shared" si="2"/>
        <v>-0.04869843370836091</v>
      </c>
      <c r="F37" s="84">
        <f t="shared" si="2"/>
        <v>-0.043670886075949364</v>
      </c>
      <c r="G37" s="84">
        <f t="shared" si="2"/>
        <v>-0.022881880024737167</v>
      </c>
      <c r="H37" s="84">
        <f t="shared" si="2"/>
        <v>0.09005112072355485</v>
      </c>
      <c r="I37" s="84">
        <f t="shared" si="2"/>
        <v>0.0895458440445587</v>
      </c>
      <c r="J37" s="84">
        <f t="shared" si="2"/>
        <v>0.1110506630397824</v>
      </c>
    </row>
    <row r="38" spans="2:10" ht="11.25">
      <c r="B38" s="41" t="s">
        <v>50</v>
      </c>
      <c r="C38" s="84">
        <f t="shared" si="0"/>
        <v>-0.0395738203957382</v>
      </c>
      <c r="D38" s="84">
        <f t="shared" si="1"/>
        <v>-0.05783938814531549</v>
      </c>
      <c r="E38" s="84">
        <f t="shared" si="2"/>
        <v>-0.11989903239377367</v>
      </c>
      <c r="F38" s="84">
        <f t="shared" si="2"/>
        <v>-0.028209321340964842</v>
      </c>
      <c r="G38" s="84">
        <f t="shared" si="2"/>
        <v>0.01620274200249273</v>
      </c>
      <c r="H38" s="84">
        <f t="shared" si="2"/>
        <v>-0.025506072874493926</v>
      </c>
      <c r="I38" s="84">
        <f t="shared" si="2"/>
        <v>0.024896265560165973</v>
      </c>
      <c r="J38" s="84">
        <f t="shared" si="2"/>
        <v>0.04329004329004329</v>
      </c>
    </row>
    <row r="39" spans="2:10" ht="11.25">
      <c r="B39" s="41" t="s">
        <v>51</v>
      </c>
      <c r="C39" s="84">
        <f t="shared" si="0"/>
        <v>-0.010321100917431193</v>
      </c>
      <c r="D39" s="84">
        <f t="shared" si="1"/>
        <v>0.08863920099875156</v>
      </c>
      <c r="E39" s="84">
        <f t="shared" si="2"/>
        <v>-0.12411153635866594</v>
      </c>
      <c r="F39" s="84">
        <f t="shared" si="2"/>
        <v>-0.022970085470085472</v>
      </c>
      <c r="G39" s="84">
        <f t="shared" si="2"/>
        <v>0.01353546291283162</v>
      </c>
      <c r="H39" s="84">
        <f t="shared" si="2"/>
        <v>0.012054794520547946</v>
      </c>
      <c r="I39" s="84">
        <f t="shared" si="2"/>
        <v>0.03516732841747022</v>
      </c>
      <c r="J39" s="84">
        <f t="shared" si="2"/>
        <v>-0.0039548022598870055</v>
      </c>
    </row>
    <row r="40" spans="2:10" ht="11.25">
      <c r="B40" s="41" t="s">
        <v>52</v>
      </c>
      <c r="C40" s="84">
        <f t="shared" si="0"/>
        <v>-0.0547945205479452</v>
      </c>
      <c r="D40" s="84">
        <f t="shared" si="1"/>
        <v>0.052884615384615384</v>
      </c>
      <c r="E40" s="84">
        <f t="shared" si="2"/>
        <v>-0.041474654377880185</v>
      </c>
      <c r="F40" s="84">
        <f t="shared" si="2"/>
        <v>-0.049912434325744305</v>
      </c>
      <c r="G40" s="84">
        <f t="shared" si="2"/>
        <v>0.030685920577617327</v>
      </c>
      <c r="H40" s="84">
        <f t="shared" si="2"/>
        <v>0.06130268199233716</v>
      </c>
      <c r="I40" s="84">
        <f t="shared" si="2"/>
        <v>0.06422018348623854</v>
      </c>
      <c r="J40" s="84">
        <f t="shared" si="2"/>
        <v>0.14736842105263157</v>
      </c>
    </row>
    <row r="41" spans="2:10" ht="11.25">
      <c r="B41" s="41" t="s">
        <v>53</v>
      </c>
      <c r="C41" s="84">
        <f t="shared" si="0"/>
        <v>-0.032628962088253576</v>
      </c>
      <c r="D41" s="84">
        <f t="shared" si="1"/>
        <v>-0.05213549337260678</v>
      </c>
      <c r="E41" s="84">
        <f t="shared" si="2"/>
        <v>-0.0881009938221864</v>
      </c>
      <c r="F41" s="84">
        <f t="shared" si="2"/>
        <v>-0.03399065905552673</v>
      </c>
      <c r="G41" s="84">
        <f t="shared" si="2"/>
        <v>-0.012554445298488343</v>
      </c>
      <c r="H41" s="84">
        <f t="shared" si="2"/>
        <v>0.6910745233968805</v>
      </c>
      <c r="I41" s="84">
        <f t="shared" si="2"/>
        <v>-0.41805345436207764</v>
      </c>
      <c r="J41" s="84">
        <f t="shared" si="2"/>
        <v>-0.007259073842302879</v>
      </c>
    </row>
    <row r="42" spans="2:10" ht="11.25">
      <c r="B42" s="41" t="s">
        <v>54</v>
      </c>
      <c r="C42" s="84">
        <f t="shared" si="0"/>
        <v>-0.06571428571428571</v>
      </c>
      <c r="D42" s="84">
        <f t="shared" si="1"/>
        <v>-0.005681818181818182</v>
      </c>
      <c r="E42" s="84">
        <f t="shared" si="2"/>
        <v>-0.1425091352009744</v>
      </c>
      <c r="F42" s="84">
        <f t="shared" si="2"/>
        <v>0.05391527599486521</v>
      </c>
      <c r="G42" s="84">
        <f t="shared" si="2"/>
        <v>0.026350461133069828</v>
      </c>
      <c r="H42" s="84">
        <f t="shared" si="2"/>
        <v>0.13963963963963963</v>
      </c>
      <c r="I42" s="84">
        <f t="shared" si="2"/>
        <v>0.18716577540106952</v>
      </c>
      <c r="J42" s="84">
        <f t="shared" si="2"/>
        <v>0.04664179104477612</v>
      </c>
    </row>
    <row r="43" spans="2:10" ht="11.25">
      <c r="B43" s="41" t="s">
        <v>55</v>
      </c>
      <c r="C43" s="84">
        <f t="shared" si="0"/>
        <v>0.015957446808510637</v>
      </c>
      <c r="D43" s="84">
        <f t="shared" si="1"/>
        <v>0.027723545490042953</v>
      </c>
      <c r="E43" s="84">
        <f t="shared" si="2"/>
        <v>-0.004663816556548776</v>
      </c>
      <c r="F43" s="84">
        <f t="shared" si="2"/>
        <v>0.10098416773641421</v>
      </c>
      <c r="G43" s="84">
        <f t="shared" si="2"/>
        <v>0.05986394557823129</v>
      </c>
      <c r="H43" s="84">
        <f t="shared" si="2"/>
        <v>0.08996539792387544</v>
      </c>
      <c r="I43" s="84">
        <f t="shared" si="2"/>
        <v>0.10849315068493151</v>
      </c>
      <c r="J43" s="84">
        <f t="shared" si="2"/>
        <v>0.0422615648201028</v>
      </c>
    </row>
    <row r="44" spans="2:10" ht="11.25">
      <c r="B44" s="41" t="s">
        <v>56</v>
      </c>
      <c r="C44" s="84">
        <f t="shared" si="0"/>
        <v>0.011202830188679245</v>
      </c>
      <c r="D44" s="84">
        <f t="shared" si="1"/>
        <v>-0.004500097828213657</v>
      </c>
      <c r="E44" s="84">
        <f t="shared" si="2"/>
        <v>-0.03109004739336493</v>
      </c>
      <c r="F44" s="84">
        <f t="shared" si="2"/>
        <v>-0.032287653641533666</v>
      </c>
      <c r="G44" s="84">
        <f t="shared" si="2"/>
        <v>0.099657050635465</v>
      </c>
      <c r="H44" s="84">
        <f t="shared" si="2"/>
        <v>0.043798694461992</v>
      </c>
      <c r="I44" s="84">
        <f t="shared" si="2"/>
        <v>0.02703287197231834</v>
      </c>
      <c r="J44" s="84">
        <f t="shared" si="2"/>
        <v>0.12973369166870266</v>
      </c>
    </row>
    <row r="45" spans="2:10" ht="14.25">
      <c r="B45" s="41" t="s">
        <v>112</v>
      </c>
      <c r="C45" s="84">
        <f t="shared" si="0"/>
        <v>-0.00023048555623847572</v>
      </c>
      <c r="D45" s="84">
        <f t="shared" si="1"/>
        <v>0.07242316882260855</v>
      </c>
      <c r="E45" s="84">
        <f t="shared" si="2"/>
        <v>-0.06817658349328215</v>
      </c>
      <c r="F45" s="84">
        <f t="shared" si="2"/>
        <v>-0.08422976868452506</v>
      </c>
      <c r="G45" s="84">
        <f t="shared" si="2"/>
        <v>-0.07941747572815534</v>
      </c>
      <c r="H45" s="84">
        <f t="shared" si="2"/>
        <v>-0.008598562628336756</v>
      </c>
      <c r="I45" s="84">
        <f t="shared" si="2"/>
        <v>0.030074690990812347</v>
      </c>
      <c r="J45" s="84">
        <f t="shared" si="2"/>
        <v>0.0754193915268695</v>
      </c>
    </row>
    <row r="46" spans="2:10" ht="11.25">
      <c r="B46" s="41" t="s">
        <v>57</v>
      </c>
      <c r="C46" s="84">
        <f t="shared" si="0"/>
        <v>-0.029028371124986307</v>
      </c>
      <c r="D46" s="84">
        <f t="shared" si="1"/>
        <v>0.06934520323298583</v>
      </c>
      <c r="E46" s="84">
        <f aca="true" t="shared" si="3" ref="E46:J54">(E19-F19)/F19</f>
        <v>-0.013291724456773001</v>
      </c>
      <c r="F46" s="84">
        <f t="shared" si="3"/>
        <v>-0.01904761904761905</v>
      </c>
      <c r="G46" s="84">
        <f t="shared" si="3"/>
        <v>-0.06981649441046192</v>
      </c>
      <c r="H46" s="84">
        <f t="shared" si="3"/>
        <v>0.051336068300255014</v>
      </c>
      <c r="I46" s="84">
        <f t="shared" si="3"/>
        <v>0.11030407484919365</v>
      </c>
      <c r="J46" s="84">
        <f t="shared" si="3"/>
        <v>0.031623063246126494</v>
      </c>
    </row>
    <row r="47" spans="2:10" ht="11.25">
      <c r="B47" s="41" t="s">
        <v>59</v>
      </c>
      <c r="C47" s="84">
        <f t="shared" si="0"/>
        <v>0.25827107790821774</v>
      </c>
      <c r="D47" s="84">
        <f t="shared" si="1"/>
        <v>0.03650442477876106</v>
      </c>
      <c r="E47" s="84">
        <f t="shared" si="3"/>
        <v>-0.04338624338624339</v>
      </c>
      <c r="F47" s="84">
        <f t="shared" si="3"/>
        <v>-0.045454545454545456</v>
      </c>
      <c r="G47" s="84">
        <f t="shared" si="3"/>
        <v>-0.020771513353115726</v>
      </c>
      <c r="H47" s="84">
        <f t="shared" si="3"/>
        <v>0.043343653250773995</v>
      </c>
      <c r="I47" s="84">
        <f t="shared" si="3"/>
        <v>0.06835722160970231</v>
      </c>
      <c r="J47" s="84">
        <f t="shared" si="3"/>
        <v>0.0914560770156438</v>
      </c>
    </row>
    <row r="48" spans="2:10" ht="11.25">
      <c r="B48" s="41" t="s">
        <v>60</v>
      </c>
      <c r="C48" s="84">
        <f t="shared" si="0"/>
        <v>1.1702786377708978</v>
      </c>
      <c r="D48" s="84">
        <f t="shared" si="1"/>
        <v>-0.5581395348837209</v>
      </c>
      <c r="E48" s="84">
        <f t="shared" si="3"/>
        <v>-0.17214043035107587</v>
      </c>
      <c r="F48" s="84">
        <f t="shared" si="3"/>
        <v>-0.09133007460766658</v>
      </c>
      <c r="G48" s="84">
        <f t="shared" si="3"/>
        <v>-0.05310596833130329</v>
      </c>
      <c r="H48" s="84">
        <f t="shared" si="3"/>
        <v>-0.07273548678563362</v>
      </c>
      <c r="I48" s="84">
        <f t="shared" si="3"/>
        <v>-0.03927951388888889</v>
      </c>
      <c r="J48" s="84">
        <f t="shared" si="3"/>
        <v>-0.006254043562648264</v>
      </c>
    </row>
    <row r="49" spans="2:10" ht="14.25">
      <c r="B49" s="41" t="s">
        <v>113</v>
      </c>
      <c r="C49" s="84">
        <f t="shared" si="0"/>
        <v>0.008954154727793696</v>
      </c>
      <c r="D49" s="84">
        <f t="shared" si="1"/>
        <v>0.2153661987158559</v>
      </c>
      <c r="E49" s="84">
        <f t="shared" si="3"/>
        <v>-0.07541379483825526</v>
      </c>
      <c r="F49" s="84">
        <f t="shared" si="3"/>
        <v>-0.054241804253699386</v>
      </c>
      <c r="G49" s="84">
        <f t="shared" si="3"/>
        <v>-0.03321219927319564</v>
      </c>
      <c r="H49" s="84">
        <f t="shared" si="3"/>
        <v>0.020945850749072466</v>
      </c>
      <c r="I49" s="84">
        <f t="shared" si="3"/>
        <v>-0.025581182500457624</v>
      </c>
      <c r="J49" s="84">
        <f t="shared" si="3"/>
        <v>0.036720751494449186</v>
      </c>
    </row>
    <row r="50" spans="2:10" ht="11.25">
      <c r="B50" s="41" t="s">
        <v>61</v>
      </c>
      <c r="C50" s="84">
        <f t="shared" si="0"/>
        <v>-0.013145238858608528</v>
      </c>
      <c r="D50" s="84">
        <f t="shared" si="1"/>
        <v>0.05158462575859744</v>
      </c>
      <c r="E50" s="84">
        <f t="shared" si="3"/>
        <v>-0.002018842530282638</v>
      </c>
      <c r="F50" s="84">
        <f t="shared" si="3"/>
        <v>-0.01978891820580475</v>
      </c>
      <c r="G50" s="84">
        <f t="shared" si="3"/>
        <v>0.15813598166539344</v>
      </c>
      <c r="H50" s="84">
        <f t="shared" si="3"/>
        <v>-0.015419330575404287</v>
      </c>
      <c r="I50" s="84">
        <f t="shared" si="3"/>
        <v>0.06958970233306516</v>
      </c>
      <c r="J50" s="84">
        <f t="shared" si="3"/>
        <v>0.05383637134378974</v>
      </c>
    </row>
    <row r="51" spans="2:10" ht="11.25">
      <c r="B51" s="41" t="s">
        <v>62</v>
      </c>
      <c r="C51" s="84">
        <f t="shared" si="0"/>
        <v>-0.5791452991452991</v>
      </c>
      <c r="D51" s="84">
        <f t="shared" si="1"/>
        <v>3.045643153526971</v>
      </c>
      <c r="E51" s="84">
        <f t="shared" si="3"/>
        <v>-0.12681159420289856</v>
      </c>
      <c r="F51" s="84">
        <f t="shared" si="3"/>
        <v>-0.13389121338912133</v>
      </c>
      <c r="G51" s="84">
        <f t="shared" si="3"/>
        <v>-0.0682261208576998</v>
      </c>
      <c r="H51" s="84">
        <f t="shared" si="3"/>
        <v>-0.05871559633027523</v>
      </c>
      <c r="I51" s="84">
        <f t="shared" si="3"/>
        <v>-0.035398230088495575</v>
      </c>
      <c r="J51" s="84">
        <f t="shared" si="3"/>
        <v>-0.0423728813559322</v>
      </c>
    </row>
    <row r="52" spans="2:10" ht="11.25">
      <c r="B52" s="41" t="s">
        <v>63</v>
      </c>
      <c r="C52" s="84">
        <f t="shared" si="0"/>
        <v>0.9913916786226685</v>
      </c>
      <c r="D52" s="84">
        <f t="shared" si="1"/>
        <v>-0.3850904278782532</v>
      </c>
      <c r="E52" s="84">
        <f t="shared" si="3"/>
        <v>-0.029537671232876712</v>
      </c>
      <c r="F52" s="84">
        <f t="shared" si="3"/>
        <v>-0.050020333468889795</v>
      </c>
      <c r="G52" s="84">
        <f t="shared" si="3"/>
        <v>0.02373022481265612</v>
      </c>
      <c r="H52" s="84">
        <f t="shared" si="3"/>
        <v>0.019092066185829443</v>
      </c>
      <c r="I52" s="84">
        <f t="shared" si="3"/>
        <v>0.23209618400418192</v>
      </c>
      <c r="J52" s="84">
        <f t="shared" si="3"/>
        <v>-0.09806694955209806</v>
      </c>
    </row>
    <row r="53" spans="2:10" ht="14.25">
      <c r="B53" s="27" t="s">
        <v>114</v>
      </c>
      <c r="C53" s="84">
        <f t="shared" si="0"/>
        <v>-0.6516435106743477</v>
      </c>
      <c r="D53" s="84">
        <f t="shared" si="1"/>
        <v>2.711949685534591</v>
      </c>
      <c r="E53" s="84">
        <f t="shared" si="3"/>
        <v>0.04467805519053877</v>
      </c>
      <c r="F53" s="84">
        <f t="shared" si="3"/>
        <v>0.20602218700475436</v>
      </c>
      <c r="G53" s="84">
        <f t="shared" si="3"/>
        <v>0.19281663516068054</v>
      </c>
      <c r="H53" s="84">
        <f t="shared" si="3"/>
        <v>0.25653206650831356</v>
      </c>
      <c r="I53" s="84">
        <f t="shared" si="3"/>
        <v>0.6317829457364341</v>
      </c>
      <c r="J53" s="84">
        <f t="shared" si="3"/>
        <v>-0.011494252873563218</v>
      </c>
    </row>
    <row r="54" spans="2:10" ht="14.25">
      <c r="B54" s="20" t="s">
        <v>115</v>
      </c>
      <c r="C54" s="84">
        <f t="shared" si="0"/>
        <v>-0.07133616706708557</v>
      </c>
      <c r="D54" s="84">
        <f t="shared" si="1"/>
        <v>-0.12669464170432537</v>
      </c>
      <c r="E54" s="102">
        <f t="shared" si="3"/>
        <v>-0.008441688337667534</v>
      </c>
      <c r="F54" s="102">
        <f t="shared" si="3"/>
        <v>0.06113351729993632</v>
      </c>
      <c r="G54" s="102">
        <f t="shared" si="3"/>
        <v>0.013161856423932212</v>
      </c>
      <c r="H54" s="102">
        <f t="shared" si="3"/>
        <v>0.15322420634920636</v>
      </c>
      <c r="I54" s="102">
        <f t="shared" si="3"/>
        <v>0.06757042999364542</v>
      </c>
      <c r="J54" s="102">
        <f t="shared" si="3"/>
        <v>-0.07354167688760241</v>
      </c>
    </row>
  </sheetData>
  <sheetProtection/>
  <mergeCells count="1">
    <mergeCell ref="M1:N1"/>
  </mergeCells>
  <hyperlinks>
    <hyperlink ref="M1:N1" location="Inicio!A1" display="Inicio!A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Belen Manchon Colmenarejo</cp:lastModifiedBy>
  <cp:lastPrinted>2016-06-28T08:14:34Z</cp:lastPrinted>
  <dcterms:created xsi:type="dcterms:W3CDTF">2008-12-05T10:12:17Z</dcterms:created>
  <dcterms:modified xsi:type="dcterms:W3CDTF">2018-10-02T06:54:18Z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